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firstSheet="1" activeTab="2"/>
  </bookViews>
  <sheets>
    <sheet name="Preço Ind por TEMPO de MOB" sheetId="1" r:id="rId1"/>
    <sheet name="Preço Ind.  por Tempo de Produç" sheetId="2" r:id="rId2"/>
    <sheet name="Preço Indústria por Peça" sheetId="3" r:id="rId3"/>
  </sheets>
  <definedNames>
    <definedName name="_xlnm.Print_Area" localSheetId="0">'Preço Ind por TEMPO de MOB'!$A$1:$N$67</definedName>
    <definedName name="_xlnm.Print_Area" localSheetId="1">'Preço Ind.  por Tempo de Produç'!$A$1:$N$69</definedName>
    <definedName name="_xlnm.Print_Area" localSheetId="2">'Preço Indústria por Peça'!$A$1:$N$59</definedName>
  </definedNames>
  <calcPr fullCalcOnLoad="1"/>
</workbook>
</file>

<file path=xl/sharedStrings.xml><?xml version="1.0" encoding="utf-8"?>
<sst xmlns="http://schemas.openxmlformats.org/spreadsheetml/2006/main" count="364" uniqueCount="215">
  <si>
    <t>%</t>
  </si>
  <si>
    <t>COMISSÕES</t>
  </si>
  <si>
    <t>SIMPLES</t>
  </si>
  <si>
    <t>IPI</t>
  </si>
  <si>
    <t>OUTROS</t>
  </si>
  <si>
    <t>Função</t>
  </si>
  <si>
    <t xml:space="preserve">Qt </t>
  </si>
  <si>
    <t>Salário</t>
  </si>
  <si>
    <t>R$</t>
  </si>
  <si>
    <t>Encargos</t>
  </si>
  <si>
    <t>CPMF</t>
  </si>
  <si>
    <t>Sub-total</t>
  </si>
  <si>
    <t>DATA:</t>
  </si>
  <si>
    <t>Pró-labore</t>
  </si>
  <si>
    <t>Encargos sociais sobre pró-labore</t>
  </si>
  <si>
    <t>Salários administrativos</t>
  </si>
  <si>
    <t>Encargos sociais sobre salários administrativos</t>
  </si>
  <si>
    <t>Seguros</t>
  </si>
  <si>
    <t>Despesas bancárias</t>
  </si>
  <si>
    <t>Juros</t>
  </si>
  <si>
    <t xml:space="preserve">Honorários contábeis </t>
  </si>
  <si>
    <t>Material de expediente</t>
  </si>
  <si>
    <t>Aluguel</t>
  </si>
  <si>
    <t>Despesas de viagens</t>
  </si>
  <si>
    <t>Água</t>
  </si>
  <si>
    <t xml:space="preserve">Luz </t>
  </si>
  <si>
    <t>Telefone</t>
  </si>
  <si>
    <t>Propaganda</t>
  </si>
  <si>
    <t>Ônibus, táxi, correios</t>
  </si>
  <si>
    <t>Manutenção</t>
  </si>
  <si>
    <t>Outros</t>
  </si>
  <si>
    <t>CUSTOS FIXOS</t>
  </si>
  <si>
    <t>Custo Fixo</t>
  </si>
  <si>
    <t xml:space="preserve">  /        /</t>
  </si>
  <si>
    <t>MÃO-DE-OBRA DIRETA - MDO</t>
  </si>
  <si>
    <t>CUSTOS DE COMERCIALIZAÇÃO</t>
  </si>
  <si>
    <t>Custo / hora           R$</t>
  </si>
  <si>
    <t>Salário +encargos R$</t>
  </si>
  <si>
    <t>HORAS</t>
  </si>
  <si>
    <t>Empregado/ Mês</t>
  </si>
  <si>
    <t>Disponíveis / MÊS</t>
  </si>
  <si>
    <t>CUSTO DA MOD</t>
  </si>
  <si>
    <t>(%) TOTAL DE CUSTOS DE COMERCIALIZAÇÃO</t>
  </si>
  <si>
    <t>(%) LUCRO DESEJADO</t>
  </si>
  <si>
    <t>(%) CUSTO COMERC + LUCRO</t>
  </si>
  <si>
    <t>X</t>
  </si>
  <si>
    <t>TOTAL CUSTOS FIXOS</t>
  </si>
  <si>
    <t>ATENÇÃO: AS PLANILHAS ESTÃO PROTEGIDAS PARA EVITAR QUE ERROS DE DIGITAÇÃO MODIFIQUEM SUA ESTRUTURA.</t>
  </si>
  <si>
    <t>PARA MODIFICÁ-LA, CLIQUE EM FERRAMENTAS, DESPROTEGER PLANILHA. NÃO TEM SENHA.</t>
  </si>
  <si>
    <t>Contribuição social (1%)</t>
  </si>
  <si>
    <t>PIS ( 0,65 %)</t>
  </si>
  <si>
    <t>COFINS (3 %)</t>
  </si>
  <si>
    <t>{100 - [(%) custo com + (%) lucro]}</t>
  </si>
  <si>
    <t>1.0</t>
  </si>
  <si>
    <t>1.1</t>
  </si>
  <si>
    <t>1.2</t>
  </si>
  <si>
    <t>1.3</t>
  </si>
  <si>
    <t>1.4</t>
  </si>
  <si>
    <t>1.5</t>
  </si>
  <si>
    <t>1.6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</si>
  <si>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</si>
  <si>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</si>
  <si>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</si>
  <si>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</si>
  <si>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</si>
  <si>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</si>
  <si>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</si>
  <si>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</si>
  <si>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</si>
  <si>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</si>
  <si>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</si>
  <si>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</si>
  <si>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</si>
  <si>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</si>
  <si>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</si>
  <si>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</si>
  <si>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</si>
  <si>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</si>
  <si>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</si>
  <si>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</si>
  <si>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</si>
  <si>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</si>
  <si>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</si>
  <si>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</si>
  <si>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</si>
  <si>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</si>
  <si>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</si>
  <si>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</si>
  <si>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</si>
  <si>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</si>
  <si>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</si>
  <si>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</si>
  <si>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PLANILHA DE CUSTOS E PREÇO DOS PRODUTOS DA INDÚSTRIA POR PEÇA</t>
  </si>
  <si>
    <t>PRODUTO</t>
  </si>
  <si>
    <t>MATERIA PRIMA E MATERIAL APLICADO</t>
  </si>
  <si>
    <t>DESCRIÇÃO</t>
  </si>
  <si>
    <t>UNID.</t>
  </si>
  <si>
    <t>QUANT</t>
  </si>
  <si>
    <t>CUSTO</t>
  </si>
  <si>
    <t xml:space="preserve">TOTAL </t>
  </si>
  <si>
    <t>UNIT</t>
  </si>
  <si>
    <t>CUSTO DOS MATERIAIS</t>
  </si>
  <si>
    <t>QUANTIDADE DE PEÇAS PRODUZIDA POR MÊS</t>
  </si>
  <si>
    <t xml:space="preserve">( * )  Custo unitário já considerando descontos, crédito do ICMS, + (frete, embalagem e seguro). </t>
  </si>
  <si>
    <t xml:space="preserve"> (*)</t>
  </si>
  <si>
    <t xml:space="preserve">PREÇO  FINAL POR PEÇA </t>
  </si>
  <si>
    <r>
      <t xml:space="preserve">(CUSTO UNITÁRIO) </t>
    </r>
    <r>
      <rPr>
        <b/>
        <sz val="12"/>
        <rFont val="Arial"/>
        <family val="2"/>
      </rPr>
      <t>x 100   =</t>
    </r>
  </si>
  <si>
    <t>ICMS</t>
  </si>
  <si>
    <t>USADO PARA EMPRESA COM PRODUTO ÚNICO</t>
  </si>
  <si>
    <t>PLANILHA DE CUSTOS E PREÇO DE PRODUTO INDÚSTRIA / TEMPO</t>
  </si>
  <si>
    <t>PRODUTO:</t>
  </si>
  <si>
    <t>CPMF (0,38)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</si>
  <si>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</si>
  <si>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</si>
  <si>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</si>
  <si>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</si>
  <si>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</si>
  <si>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</si>
  <si>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</si>
  <si>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</si>
  <si>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</si>
  <si>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</si>
  <si>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</si>
  <si>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</si>
  <si>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</si>
  <si>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</si>
  <si>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</si>
  <si>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</si>
  <si>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</si>
  <si>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</si>
  <si>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</si>
  <si>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</si>
  <si>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</si>
  <si>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CUSTO DA TOTAL DO PRODUTO =</t>
  </si>
  <si>
    <t>Custo Mat</t>
  </si>
  <si>
    <t>TEMPO GASTO PRODUÇÃO</t>
  </si>
  <si>
    <t xml:space="preserve">PREÇO  DO PRODUTO = </t>
  </si>
  <si>
    <r>
      <t xml:space="preserve">(CUSTO TOTAL DO PRODUTO) </t>
    </r>
    <r>
      <rPr>
        <b/>
        <sz val="12"/>
        <rFont val="Arial"/>
        <family val="2"/>
      </rPr>
      <t>x 100   =</t>
    </r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</si>
  <si>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</si>
  <si>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</si>
  <si>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</si>
  <si>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</si>
  <si>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</si>
  <si>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</si>
  <si>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</si>
  <si>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</si>
  <si>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</si>
  <si>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</si>
  <si>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</si>
  <si>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</si>
  <si>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MINUTOS</t>
  </si>
  <si>
    <t>Empregado</t>
  </si>
  <si>
    <t>Trabalhadas</t>
  </si>
  <si>
    <t>Trabalhados</t>
  </si>
  <si>
    <t xml:space="preserve"> / MÊS</t>
  </si>
  <si>
    <t>/ Empr/ Mês</t>
  </si>
  <si>
    <t xml:space="preserve">ATENÇÃO: </t>
  </si>
  <si>
    <t>O tempo total trabalhado por mês deve ser rateado entre os diversos produtos.</t>
  </si>
  <si>
    <t>Salários totais com horas extras</t>
  </si>
  <si>
    <t xml:space="preserve">Encargos sociais sobre salários </t>
  </si>
  <si>
    <t>TEMPO GASTO NA PRODUÇÃO / PÇ. EM MINUTOS =</t>
  </si>
  <si>
    <t>8.0</t>
  </si>
  <si>
    <t>9.0</t>
  </si>
  <si>
    <t>10.0</t>
  </si>
  <si>
    <t>5.0</t>
  </si>
  <si>
    <t>ATENÇÃO</t>
  </si>
  <si>
    <t>As horas disponíveis por mês devem ser rateadas entre os diversos produtos.</t>
  </si>
  <si>
    <t>Custo da Mão-de-Obra</t>
  </si>
  <si>
    <t>Tempo gasto produção (h)</t>
  </si>
  <si>
    <t>Total Custo MDO   R$</t>
  </si>
  <si>
    <t>CUSTO UNITÁRIO DO PRODUTO = CUSTO MATERIAL + CUSTO DA MDO + RATEIO CF</t>
  </si>
  <si>
    <t xml:space="preserve">RATEIO DO CUSTO FIXO/HORAS GASTAS NA PRODUÇÃO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</si>
  <si>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</si>
  <si>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</si>
  <si>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</si>
  <si>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</si>
  <si>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</si>
  <si>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</si>
  <si>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</si>
  <si>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</si>
  <si>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</si>
  <si>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</si>
  <si>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PLANILHA DE CUSTOS E PREÇO DOS PRODUTOS DA INDÚSTRIA POR TEMPO E MÃO DE OBRA.</t>
  </si>
  <si>
    <t>USADO PARA EMPRESA COM VÁRIOS PRODUTOS</t>
  </si>
  <si>
    <t>Ao final, as horas disponíveis devem ser iguais as horas gastas.</t>
  </si>
  <si>
    <t>Consulte seu contador</t>
  </si>
  <si>
    <t>As células verdes estão liberadas para digitação.</t>
  </si>
  <si>
    <t>As células com fundo verde estão liberadas para digitação.</t>
  </si>
  <si>
    <t>Encargos sociais sobre salários.</t>
  </si>
  <si>
    <t>Salários com horas extras etc.</t>
  </si>
  <si>
    <t>Verificar valores com seu contador</t>
  </si>
  <si>
    <t>Atenção</t>
  </si>
  <si>
    <t>Os campos em verde estão liberados para digitação.</t>
  </si>
  <si>
    <t>Minutos Trabalhados por mês</t>
  </si>
  <si>
    <t>PELOS</t>
  </si>
  <si>
    <t>"O  preço de vendas hoje é definido pelo mercado"</t>
  </si>
  <si>
    <t>" O preço de venda hoje é definido pelo mercado"</t>
  </si>
  <si>
    <t>" O preço de venda hoje é definido pelo o mercado."</t>
  </si>
  <si>
    <t>DESPESAS FIXAS</t>
  </si>
  <si>
    <t>Despesas Fixas</t>
  </si>
  <si>
    <t>TOTAL DESPESAS FIXAS (DF)</t>
  </si>
  <si>
    <t xml:space="preserve">RATEIO DAS DESPESAS FIXAS </t>
  </si>
  <si>
    <t>DESP FIXA DA  PRODUÇÃO =  RATEIO DAS DESP FIXAS</t>
  </si>
  <si>
    <t>´+ RATEIO DESP  FIXAS ( 4 )</t>
  </si>
  <si>
    <t>DESPESAS DE COMERCIALIZAÇÃO</t>
  </si>
  <si>
    <t>Despesas Comercialização</t>
  </si>
  <si>
    <t>(%) TOTAL DE DESPESAS DE COMERCIALIZAÇÃO</t>
  </si>
  <si>
    <t>(%) DESPESAS DE  COMERCIALIZAÇÃO + LUCRO</t>
  </si>
  <si>
    <t>{100 - [(%) DESP COM + (%) lucro]}</t>
  </si>
  <si>
    <t>TOTAL DESPESAS FIXAS ( DF )</t>
  </si>
  <si>
    <t>RATEIO DAS DESP FIXA/PÇ. = TOTAL DESP FIXA / QUANTIDADE PEÇA PRODUZIDAS /MÊS</t>
  </si>
  <si>
    <t>CUSTO UNITÁRIO DO PRODUTO = CUSTO MATERIAL + RATEIO DESP FIXA</t>
  </si>
  <si>
    <t>(%) TOTAL DESPESAS DE COMERCIALIZAÇÃO</t>
  </si>
  <si>
    <t>(%) DESPESAS COMERCIALIZAÇÃO + LUCRO</t>
  </si>
  <si>
    <t>{100 - [(%) DESP COM + (%) LUCRO]}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</si>
</sst>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"/>
    <numFmt numFmtId="171" formatCode="0.000%"/>
    <numFmt numFmtId="172" formatCode="0.0000%"/>
    <numFmt numFmtId="173" formatCode="0.00000%"/>
    <numFmt numFmtId="174" formatCode="0.0%"/>
    <numFmt numFmtId="175" formatCode="#,##0.00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_);_(* \(#,##0.0\);_(* &quot;-&quot;??_);_(@_)"/>
    <numFmt numFmtId="183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Script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2" fillId="0" borderId="0" xfId="18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wrapText="1"/>
    </xf>
    <xf numFmtId="43" fontId="2" fillId="0" borderId="8" xfId="0" applyNumberFormat="1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43" fontId="2" fillId="3" borderId="9" xfId="18" applyFont="1" applyFill="1" applyBorder="1" applyAlignment="1">
      <alignment/>
    </xf>
    <xf numFmtId="43" fontId="2" fillId="3" borderId="9" xfId="0" applyNumberFormat="1" applyFont="1" applyFill="1" applyBorder="1" applyAlignment="1">
      <alignment horizontal="center"/>
    </xf>
    <xf numFmtId="43" fontId="2" fillId="3" borderId="7" xfId="18" applyFont="1" applyFill="1" applyBorder="1" applyAlignment="1">
      <alignment/>
    </xf>
    <xf numFmtId="43" fontId="2" fillId="3" borderId="7" xfId="0" applyNumberFormat="1" applyFont="1" applyFill="1" applyBorder="1" applyAlignment="1">
      <alignment horizontal="center"/>
    </xf>
    <xf numFmtId="43" fontId="2" fillId="3" borderId="7" xfId="18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43" fontId="2" fillId="3" borderId="15" xfId="18" applyFont="1" applyFill="1" applyBorder="1" applyAlignment="1">
      <alignment/>
    </xf>
    <xf numFmtId="183" fontId="2" fillId="3" borderId="9" xfId="18" applyNumberFormat="1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vertical="center"/>
    </xf>
    <xf numFmtId="43" fontId="2" fillId="3" borderId="6" xfId="0" applyNumberFormat="1" applyFont="1" applyFill="1" applyBorder="1" applyAlignment="1">
      <alignment vertical="center"/>
    </xf>
    <xf numFmtId="43" fontId="6" fillId="3" borderId="16" xfId="18" applyFont="1" applyFill="1" applyBorder="1" applyAlignment="1">
      <alignment horizontal="right" vertical="center"/>
    </xf>
    <xf numFmtId="43" fontId="6" fillId="3" borderId="16" xfId="0" applyNumberFormat="1" applyFont="1" applyFill="1" applyBorder="1" applyAlignment="1">
      <alignment horizontal="right" vertical="center"/>
    </xf>
    <xf numFmtId="43" fontId="4" fillId="3" borderId="16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3" fontId="6" fillId="3" borderId="16" xfId="0" applyNumberFormat="1" applyFont="1" applyFill="1" applyBorder="1" applyAlignment="1">
      <alignment horizontal="right"/>
    </xf>
    <xf numFmtId="0" fontId="2" fillId="4" borderId="7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43" fontId="2" fillId="4" borderId="7" xfId="18" applyFont="1" applyFill="1" applyBorder="1" applyAlignment="1" applyProtection="1">
      <alignment/>
      <protection locked="0"/>
    </xf>
    <xf numFmtId="183" fontId="2" fillId="4" borderId="7" xfId="18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43" fontId="4" fillId="0" borderId="1" xfId="18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3" fontId="2" fillId="4" borderId="9" xfId="18" applyFont="1" applyFill="1" applyBorder="1" applyAlignment="1" applyProtection="1">
      <alignment/>
      <protection locked="0"/>
    </xf>
    <xf numFmtId="43" fontId="2" fillId="0" borderId="6" xfId="0" applyNumberFormat="1" applyFont="1" applyBorder="1" applyAlignment="1">
      <alignment vertical="center"/>
    </xf>
    <xf numFmtId="43" fontId="6" fillId="3" borderId="21" xfId="18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2" fillId="0" borderId="1" xfId="18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43" fontId="6" fillId="3" borderId="22" xfId="18" applyFont="1" applyFill="1" applyBorder="1" applyAlignment="1">
      <alignment horizontal="right" vertical="center"/>
    </xf>
    <xf numFmtId="43" fontId="6" fillId="3" borderId="22" xfId="18" applyFont="1" applyFill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1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right"/>
    </xf>
    <xf numFmtId="43" fontId="6" fillId="4" borderId="16" xfId="18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2" fillId="4" borderId="15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43" fontId="2" fillId="0" borderId="25" xfId="18" applyFont="1" applyFill="1" applyBorder="1" applyAlignment="1">
      <alignment/>
    </xf>
    <xf numFmtId="43" fontId="2" fillId="3" borderId="26" xfId="0" applyNumberFormat="1" applyFont="1" applyFill="1" applyBorder="1" applyAlignment="1">
      <alignment horizontal="center"/>
    </xf>
    <xf numFmtId="43" fontId="2" fillId="3" borderId="27" xfId="18" applyFont="1" applyFill="1" applyBorder="1" applyAlignment="1">
      <alignment/>
    </xf>
    <xf numFmtId="0" fontId="2" fillId="4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>
      <alignment horizontal="center"/>
    </xf>
    <xf numFmtId="43" fontId="2" fillId="3" borderId="28" xfId="18" applyFont="1" applyFill="1" applyBorder="1" applyAlignment="1">
      <alignment horizontal="center"/>
    </xf>
    <xf numFmtId="43" fontId="4" fillId="3" borderId="16" xfId="18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43" fontId="2" fillId="2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2" fillId="4" borderId="11" xfId="0" applyFont="1" applyFill="1" applyBorder="1" applyAlignment="1" applyProtection="1">
      <alignment/>
      <protection locked="0"/>
    </xf>
    <xf numFmtId="43" fontId="2" fillId="4" borderId="12" xfId="0" applyNumberFormat="1" applyFont="1" applyFill="1" applyBorder="1" applyAlignment="1" applyProtection="1">
      <alignment horizontal="center"/>
      <protection locked="0"/>
    </xf>
    <xf numFmtId="43" fontId="6" fillId="4" borderId="21" xfId="18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/>
    </xf>
    <xf numFmtId="0" fontId="2" fillId="0" borderId="29" xfId="0" applyFont="1" applyBorder="1" applyAlignment="1">
      <alignment/>
    </xf>
    <xf numFmtId="43" fontId="2" fillId="4" borderId="15" xfId="18" applyFont="1" applyFill="1" applyBorder="1" applyAlignment="1" applyProtection="1">
      <alignment/>
      <protection locked="0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3" fillId="2" borderId="27" xfId="0" applyFont="1" applyFill="1" applyBorder="1" applyAlignment="1">
      <alignment horizontal="center"/>
    </xf>
    <xf numFmtId="43" fontId="2" fillId="3" borderId="9" xfId="18" applyFont="1" applyFill="1" applyBorder="1" applyAlignment="1">
      <alignment horizontal="center"/>
    </xf>
    <xf numFmtId="0" fontId="0" fillId="0" borderId="6" xfId="0" applyFont="1" applyBorder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2" fillId="3" borderId="9" xfId="0" applyNumberFormat="1" applyFont="1" applyFill="1" applyBorder="1" applyAlignment="1">
      <alignment/>
    </xf>
    <xf numFmtId="43" fontId="2" fillId="0" borderId="9" xfId="18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3" borderId="14" xfId="0" applyFont="1" applyFill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3" fontId="4" fillId="3" borderId="1" xfId="18" applyFont="1" applyFill="1" applyBorder="1" applyAlignment="1">
      <alignment vertical="center"/>
    </xf>
    <xf numFmtId="43" fontId="4" fillId="3" borderId="1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3" fontId="2" fillId="3" borderId="1" xfId="18" applyFont="1" applyFill="1" applyBorder="1" applyAlignment="1" applyProtection="1">
      <alignment/>
      <protection locked="0"/>
    </xf>
    <xf numFmtId="0" fontId="3" fillId="3" borderId="14" xfId="0" applyFont="1" applyFill="1" applyBorder="1" applyAlignment="1">
      <alignment horizontal="left" vertical="center"/>
    </xf>
    <xf numFmtId="43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43" fontId="4" fillId="3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left"/>
      <protection/>
    </xf>
    <xf numFmtId="0" fontId="3" fillId="4" borderId="1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left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2" fontId="2" fillId="3" borderId="8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43" fontId="2" fillId="3" borderId="8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43" fontId="2" fillId="3" borderId="6" xfId="18" applyFont="1" applyFill="1" applyBorder="1" applyAlignment="1">
      <alignment vertical="center"/>
    </xf>
    <xf numFmtId="43" fontId="0" fillId="3" borderId="1" xfId="18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2" fillId="4" borderId="35" xfId="0" applyFont="1" applyFill="1" applyBorder="1" applyAlignment="1">
      <alignment/>
    </xf>
    <xf numFmtId="43" fontId="2" fillId="4" borderId="7" xfId="18" applyFont="1" applyFill="1" applyBorder="1" applyAlignment="1" applyProtection="1">
      <alignment horizontal="center"/>
      <protection locked="0"/>
    </xf>
    <xf numFmtId="43" fontId="3" fillId="4" borderId="9" xfId="18" applyFont="1" applyFill="1" applyBorder="1" applyAlignment="1" applyProtection="1">
      <alignment horizontal="center"/>
      <protection locked="0"/>
    </xf>
    <xf numFmtId="43" fontId="8" fillId="2" borderId="1" xfId="18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wrapText="1"/>
    </xf>
    <xf numFmtId="43" fontId="8" fillId="0" borderId="0" xfId="18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9" fillId="0" borderId="36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9" fillId="0" borderId="29" xfId="0" applyFont="1" applyBorder="1" applyAlignment="1">
      <alignment horizontal="right"/>
    </xf>
    <xf numFmtId="0" fontId="2" fillId="3" borderId="0" xfId="0" applyFont="1" applyFill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35" xfId="0" applyFont="1" applyBorder="1" applyAlignment="1">
      <alignment/>
    </xf>
    <xf numFmtId="43" fontId="2" fillId="3" borderId="31" xfId="18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3" fontId="3" fillId="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0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7" xfId="0" applyFont="1" applyFill="1" applyBorder="1" applyAlignment="1" applyProtection="1">
      <alignment horizontal="center"/>
      <protection/>
    </xf>
    <xf numFmtId="0" fontId="3" fillId="2" borderId="38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85"/>
  <sheetViews>
    <sheetView zoomScale="50" zoomScaleNormal="50" workbookViewId="0" topLeftCell="A15">
      <selection activeCell="H5" sqref="H5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4.28125" style="0" customWidth="1"/>
    <col min="4" max="4" width="33.57421875" style="0" customWidth="1"/>
    <col min="5" max="5" width="12.421875" style="0" customWidth="1"/>
    <col min="6" max="6" width="11.7109375" style="0" customWidth="1"/>
    <col min="7" max="7" width="15.140625" style="0" customWidth="1"/>
    <col min="8" max="8" width="13.00390625" style="0" customWidth="1"/>
    <col min="9" max="9" width="16.28125" style="0" customWidth="1"/>
    <col min="10" max="10" width="17.00390625" style="0" customWidth="1"/>
    <col min="11" max="11" width="12.28125" style="0" customWidth="1"/>
    <col min="12" max="12" width="14.8515625" style="0" customWidth="1"/>
    <col min="13" max="13" width="18.00390625" style="0" customWidth="1"/>
    <col min="14" max="14" width="1.7109375" style="0" customWidth="1"/>
  </cols>
  <sheetData>
    <row r="1" s="1" customFormat="1" ht="15.75" thickBot="1"/>
    <row r="2" spans="2:14" s="2" customFormat="1" ht="39" customHeight="1">
      <c r="B2" s="260" t="s">
        <v>182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</row>
    <row r="3" spans="2:14" s="2" customFormat="1" ht="34.5" customHeight="1" thickBot="1">
      <c r="B3" s="256" t="s">
        <v>183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140"/>
    </row>
    <row r="4" spans="2:14" s="2" customFormat="1" ht="34.5" customHeight="1">
      <c r="B4" s="263" t="s">
        <v>196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237"/>
    </row>
    <row r="5" spans="2:14" s="1" customFormat="1" ht="36" customHeight="1" thickBot="1">
      <c r="B5" s="137" t="s">
        <v>93</v>
      </c>
      <c r="C5" s="138"/>
      <c r="D5" s="138"/>
      <c r="E5" s="138"/>
      <c r="F5" s="138"/>
      <c r="G5" s="138"/>
      <c r="H5" s="138"/>
      <c r="I5" s="138"/>
      <c r="J5" s="138"/>
      <c r="K5" s="138" t="s">
        <v>12</v>
      </c>
      <c r="L5" s="138"/>
      <c r="M5" s="138" t="s">
        <v>33</v>
      </c>
      <c r="N5" s="139"/>
    </row>
    <row r="6" spans="2:14" s="20" customFormat="1" ht="23.25" customHeight="1">
      <c r="B6" s="83" t="s">
        <v>53</v>
      </c>
      <c r="C6" s="84" t="s">
        <v>94</v>
      </c>
      <c r="D6" s="84"/>
      <c r="E6" s="85"/>
      <c r="F6" s="85"/>
      <c r="G6" s="85"/>
      <c r="H6" s="85"/>
      <c r="I6" s="85"/>
      <c r="J6" s="112"/>
      <c r="K6" s="112"/>
      <c r="L6" s="258" t="s">
        <v>98</v>
      </c>
      <c r="M6" s="259"/>
      <c r="N6" s="7"/>
    </row>
    <row r="7" spans="2:14" s="1" customFormat="1" ht="15.75">
      <c r="B7" s="90"/>
      <c r="C7" s="134" t="s">
        <v>103</v>
      </c>
      <c r="D7" s="134"/>
      <c r="E7" s="134"/>
      <c r="F7" s="134"/>
      <c r="G7" s="134"/>
      <c r="H7" s="134"/>
      <c r="I7" s="135"/>
      <c r="J7" s="110" t="s">
        <v>96</v>
      </c>
      <c r="K7" s="111" t="s">
        <v>97</v>
      </c>
      <c r="L7" s="254" t="s">
        <v>104</v>
      </c>
      <c r="M7" s="255"/>
      <c r="N7" s="7"/>
    </row>
    <row r="8" spans="2:14" s="1" customFormat="1" ht="15.75">
      <c r="B8" s="90"/>
      <c r="C8" s="91"/>
      <c r="D8" s="108" t="s">
        <v>95</v>
      </c>
      <c r="E8" s="91"/>
      <c r="F8" s="91"/>
      <c r="G8" s="91"/>
      <c r="H8" s="91"/>
      <c r="I8" s="109"/>
      <c r="J8" s="57"/>
      <c r="K8" s="107"/>
      <c r="L8" s="125" t="s">
        <v>100</v>
      </c>
      <c r="M8" s="126" t="s">
        <v>99</v>
      </c>
      <c r="N8" s="7"/>
    </row>
    <row r="9" spans="2:14" s="1" customFormat="1" ht="15">
      <c r="B9" s="8" t="s">
        <v>54</v>
      </c>
      <c r="C9" s="3"/>
      <c r="D9" s="121"/>
      <c r="E9" s="141"/>
      <c r="F9" s="141"/>
      <c r="G9" s="141"/>
      <c r="H9" s="141"/>
      <c r="I9" s="142"/>
      <c r="J9" s="106"/>
      <c r="K9" s="106"/>
      <c r="L9" s="60"/>
      <c r="M9" s="123">
        <f>K9*L9</f>
        <v>0</v>
      </c>
      <c r="N9" s="7"/>
    </row>
    <row r="10" spans="2:14" s="1" customFormat="1" ht="15">
      <c r="B10" s="8" t="s">
        <v>55</v>
      </c>
      <c r="C10" s="3"/>
      <c r="D10" s="121"/>
      <c r="E10" s="141"/>
      <c r="F10" s="141"/>
      <c r="G10" s="141"/>
      <c r="H10" s="141"/>
      <c r="I10" s="142"/>
      <c r="J10" s="60"/>
      <c r="K10" s="60"/>
      <c r="L10" s="60"/>
      <c r="M10" s="123">
        <f>K10*L10</f>
        <v>0</v>
      </c>
      <c r="N10" s="7"/>
    </row>
    <row r="11" spans="2:14" s="1" customFormat="1" ht="15">
      <c r="B11" s="8" t="s">
        <v>56</v>
      </c>
      <c r="C11" s="3"/>
      <c r="D11" s="121"/>
      <c r="E11" s="141"/>
      <c r="F11" s="141"/>
      <c r="G11" s="141"/>
      <c r="H11" s="141"/>
      <c r="I11" s="142"/>
      <c r="J11" s="60"/>
      <c r="K11" s="60"/>
      <c r="L11" s="60"/>
      <c r="M11" s="123">
        <f>K11*L11</f>
        <v>0</v>
      </c>
      <c r="N11" s="7"/>
    </row>
    <row r="12" spans="2:14" s="1" customFormat="1" ht="15">
      <c r="B12" s="8" t="s">
        <v>57</v>
      </c>
      <c r="C12" s="3"/>
      <c r="D12" s="121"/>
      <c r="E12" s="141"/>
      <c r="F12" s="141"/>
      <c r="G12" s="141"/>
      <c r="H12" s="141"/>
      <c r="I12" s="142"/>
      <c r="J12" s="60"/>
      <c r="K12" s="60"/>
      <c r="L12" s="60"/>
      <c r="M12" s="123">
        <f>K12*L12</f>
        <v>0</v>
      </c>
      <c r="N12" s="7"/>
    </row>
    <row r="13" spans="2:14" s="1" customFormat="1" ht="15.75" thickBot="1">
      <c r="B13" s="114" t="s">
        <v>58</v>
      </c>
      <c r="C13" s="10"/>
      <c r="D13" s="115" t="s">
        <v>11</v>
      </c>
      <c r="E13" s="116"/>
      <c r="F13" s="116"/>
      <c r="G13" s="117"/>
      <c r="H13" s="118"/>
      <c r="I13" s="116"/>
      <c r="J13" s="122"/>
      <c r="K13" s="119">
        <f>SUM(K9:K12)</f>
        <v>0</v>
      </c>
      <c r="L13" s="119">
        <f>SUM(L9:L12)</f>
        <v>0</v>
      </c>
      <c r="M13" s="120">
        <f>SUM(M9:M12)</f>
        <v>0</v>
      </c>
      <c r="N13" s="7"/>
    </row>
    <row r="14" spans="2:14" s="20" customFormat="1" ht="25.5" customHeight="1" thickBot="1">
      <c r="B14" s="160" t="s">
        <v>59</v>
      </c>
      <c r="C14" s="161" t="s">
        <v>101</v>
      </c>
      <c r="D14" s="162"/>
      <c r="E14" s="163"/>
      <c r="F14" s="163"/>
      <c r="G14" s="163"/>
      <c r="H14" s="164"/>
      <c r="I14" s="163"/>
      <c r="J14" s="163"/>
      <c r="K14" s="165"/>
      <c r="L14" s="165"/>
      <c r="M14" s="124">
        <f>M13</f>
        <v>0</v>
      </c>
      <c r="N14" s="19"/>
    </row>
    <row r="15" spans="2:14" s="20" customFormat="1" ht="23.25" customHeight="1">
      <c r="B15" s="83" t="s">
        <v>60</v>
      </c>
      <c r="C15" s="84" t="s">
        <v>34</v>
      </c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29"/>
    </row>
    <row r="16" spans="2:14" s="1" customFormat="1" ht="15.75">
      <c r="B16" s="8"/>
      <c r="C16" s="3"/>
      <c r="D16" s="249" t="s">
        <v>5</v>
      </c>
      <c r="E16" s="251" t="s">
        <v>6</v>
      </c>
      <c r="F16" s="11" t="s">
        <v>7</v>
      </c>
      <c r="G16" s="40" t="s">
        <v>9</v>
      </c>
      <c r="H16" s="252" t="s">
        <v>37</v>
      </c>
      <c r="I16" s="244" t="s">
        <v>38</v>
      </c>
      <c r="J16" s="245"/>
      <c r="K16" s="246" t="s">
        <v>167</v>
      </c>
      <c r="L16" s="244"/>
      <c r="M16" s="245"/>
      <c r="N16" s="7"/>
    </row>
    <row r="17" spans="2:14" s="1" customFormat="1" ht="58.5" customHeight="1">
      <c r="B17" s="8"/>
      <c r="C17" s="3"/>
      <c r="D17" s="250"/>
      <c r="E17" s="251"/>
      <c r="F17" s="11" t="s">
        <v>8</v>
      </c>
      <c r="G17" s="40" t="s">
        <v>0</v>
      </c>
      <c r="H17" s="253"/>
      <c r="I17" s="49" t="s">
        <v>39</v>
      </c>
      <c r="J17" s="38" t="s">
        <v>40</v>
      </c>
      <c r="K17" s="38" t="s">
        <v>36</v>
      </c>
      <c r="L17" s="38" t="s">
        <v>168</v>
      </c>
      <c r="M17" s="38" t="s">
        <v>169</v>
      </c>
      <c r="N17" s="7"/>
    </row>
    <row r="18" spans="2:14" s="1" customFormat="1" ht="15">
      <c r="B18" s="8" t="s">
        <v>61</v>
      </c>
      <c r="C18" s="3"/>
      <c r="D18" s="59"/>
      <c r="E18" s="60"/>
      <c r="F18" s="204"/>
      <c r="G18" s="61"/>
      <c r="H18" s="50">
        <f>E18*F18*(100+G18)/100</f>
        <v>0</v>
      </c>
      <c r="I18" s="60"/>
      <c r="J18" s="48">
        <f>E18*I18</f>
        <v>0</v>
      </c>
      <c r="K18" s="47">
        <f>IF(J18=0,0,H18/J18)</f>
        <v>0</v>
      </c>
      <c r="L18" s="62"/>
      <c r="M18" s="46">
        <f>K18*L18</f>
        <v>0</v>
      </c>
      <c r="N18" s="7"/>
    </row>
    <row r="19" spans="2:14" s="1" customFormat="1" ht="15">
      <c r="B19" s="8" t="s">
        <v>62</v>
      </c>
      <c r="C19" s="3"/>
      <c r="D19" s="59"/>
      <c r="E19" s="60"/>
      <c r="F19" s="204"/>
      <c r="G19" s="61"/>
      <c r="H19" s="46">
        <f>E19*F19*(100+G19)/100</f>
        <v>0</v>
      </c>
      <c r="I19" s="60"/>
      <c r="J19" s="48">
        <f>E19*I19</f>
        <v>0</v>
      </c>
      <c r="K19" s="47">
        <f>IF(J19=0,0,H19/J19)</f>
        <v>0</v>
      </c>
      <c r="L19" s="62"/>
      <c r="M19" s="46">
        <f>K19*L19</f>
        <v>0</v>
      </c>
      <c r="N19" s="7"/>
    </row>
    <row r="20" spans="2:14" s="1" customFormat="1" ht="15">
      <c r="B20" s="8" t="s">
        <v>63</v>
      </c>
      <c r="C20" s="3"/>
      <c r="D20" s="59"/>
      <c r="E20" s="60"/>
      <c r="F20" s="204"/>
      <c r="G20" s="61"/>
      <c r="H20" s="46">
        <f>E20*F20*(100+G20)/100</f>
        <v>0</v>
      </c>
      <c r="I20" s="60"/>
      <c r="J20" s="48">
        <f>E20*I20</f>
        <v>0</v>
      </c>
      <c r="K20" s="47">
        <f>IF(J20=0,0,H20/J20)</f>
        <v>0</v>
      </c>
      <c r="L20" s="62"/>
      <c r="M20" s="46">
        <f>K20*L20</f>
        <v>0</v>
      </c>
      <c r="N20" s="7"/>
    </row>
    <row r="21" spans="2:14" s="1" customFormat="1" ht="15">
      <c r="B21" s="8" t="s">
        <v>64</v>
      </c>
      <c r="C21" s="3"/>
      <c r="D21" s="59"/>
      <c r="E21" s="60"/>
      <c r="F21" s="204"/>
      <c r="G21" s="61"/>
      <c r="H21" s="46">
        <f>E21*F21*(100+G21)/100</f>
        <v>0</v>
      </c>
      <c r="I21" s="60"/>
      <c r="J21" s="48">
        <f>E21*I21</f>
        <v>0</v>
      </c>
      <c r="K21" s="47">
        <f>IF(J21=0,0,H21/J21)</f>
        <v>0</v>
      </c>
      <c r="L21" s="62"/>
      <c r="M21" s="46">
        <f>K21*L21</f>
        <v>0</v>
      </c>
      <c r="N21" s="7"/>
    </row>
    <row r="22" spans="2:14" s="1" customFormat="1" ht="15.75" thickBot="1">
      <c r="B22" s="114" t="s">
        <v>65</v>
      </c>
      <c r="C22" s="3"/>
      <c r="D22" s="14" t="s">
        <v>11</v>
      </c>
      <c r="E22" s="152">
        <f>SUM(E18:E21)</f>
        <v>0</v>
      </c>
      <c r="F22" s="152">
        <v>0</v>
      </c>
      <c r="G22" s="43"/>
      <c r="H22" s="44">
        <f>SUM(H18:H21)</f>
        <v>0</v>
      </c>
      <c r="I22" s="42"/>
      <c r="J22" s="152">
        <f>SUM(J18:J21)</f>
        <v>0</v>
      </c>
      <c r="K22" s="45">
        <f>IF(J22=0,0,H22/J22)</f>
        <v>0</v>
      </c>
      <c r="L22" s="51">
        <f>SUM(L18:L21)</f>
        <v>0</v>
      </c>
      <c r="M22" s="44">
        <f>K22*L22</f>
        <v>0</v>
      </c>
      <c r="N22" s="7"/>
    </row>
    <row r="23" spans="2:14" s="20" customFormat="1" ht="25.5" customHeight="1" thickBot="1">
      <c r="B23" s="166" t="s">
        <v>66</v>
      </c>
      <c r="C23" s="161" t="s">
        <v>41</v>
      </c>
      <c r="D23" s="162"/>
      <c r="E23" s="163"/>
      <c r="F23" s="163"/>
      <c r="G23" s="163"/>
      <c r="H23" s="164"/>
      <c r="I23" s="163"/>
      <c r="J23" s="163"/>
      <c r="K23" s="165"/>
      <c r="L23" s="165"/>
      <c r="M23" s="56">
        <f>M22</f>
        <v>0</v>
      </c>
      <c r="N23" s="19"/>
    </row>
    <row r="24" spans="1:14" s="20" customFormat="1" ht="24.75" customHeight="1">
      <c r="A24" s="86"/>
      <c r="B24" s="83" t="s">
        <v>112</v>
      </c>
      <c r="C24" s="84" t="s">
        <v>31</v>
      </c>
      <c r="D24" s="84"/>
      <c r="E24" s="85"/>
      <c r="F24" s="85"/>
      <c r="G24" s="113"/>
      <c r="H24" s="36"/>
      <c r="I24" s="18"/>
      <c r="J24" s="18"/>
      <c r="K24" s="21"/>
      <c r="L24" s="21"/>
      <c r="M24" s="33"/>
      <c r="N24" s="19"/>
    </row>
    <row r="25" spans="2:14" s="1" customFormat="1" ht="18.75" thickBot="1">
      <c r="B25" s="149"/>
      <c r="C25" s="150"/>
      <c r="D25" s="247" t="s">
        <v>32</v>
      </c>
      <c r="E25" s="248"/>
      <c r="F25" s="248"/>
      <c r="G25" s="151" t="s">
        <v>8</v>
      </c>
      <c r="H25" s="3"/>
      <c r="I25" s="3"/>
      <c r="J25" s="3"/>
      <c r="K25" s="3"/>
      <c r="L25" s="3"/>
      <c r="M25" s="32"/>
      <c r="N25" s="7"/>
    </row>
    <row r="26" spans="2:14" s="1" customFormat="1" ht="18">
      <c r="B26" s="8" t="s">
        <v>113</v>
      </c>
      <c r="C26" s="3"/>
      <c r="D26" s="145" t="s">
        <v>13</v>
      </c>
      <c r="E26" s="146"/>
      <c r="F26" s="147"/>
      <c r="G26" s="148"/>
      <c r="H26" s="3"/>
      <c r="I26" s="218"/>
      <c r="J26" s="225" t="s">
        <v>165</v>
      </c>
      <c r="K26" s="69"/>
      <c r="L26" s="69"/>
      <c r="M26" s="219"/>
      <c r="N26" s="7"/>
    </row>
    <row r="27" spans="2:14" s="1" customFormat="1" ht="18">
      <c r="B27" s="8" t="s">
        <v>114</v>
      </c>
      <c r="C27" s="3"/>
      <c r="D27" s="15" t="s">
        <v>14</v>
      </c>
      <c r="E27" s="16"/>
      <c r="F27" s="17"/>
      <c r="G27" s="61">
        <v>0</v>
      </c>
      <c r="H27" s="3"/>
      <c r="I27" s="220" t="s">
        <v>166</v>
      </c>
      <c r="J27" s="3"/>
      <c r="K27" s="3"/>
      <c r="L27" s="3"/>
      <c r="M27" s="221"/>
      <c r="N27" s="7"/>
    </row>
    <row r="28" spans="2:14" s="1" customFormat="1" ht="18">
      <c r="B28" s="8" t="s">
        <v>115</v>
      </c>
      <c r="C28" s="3"/>
      <c r="D28" s="15" t="s">
        <v>15</v>
      </c>
      <c r="E28" s="16"/>
      <c r="F28" s="17"/>
      <c r="G28" s="61">
        <v>0</v>
      </c>
      <c r="H28" s="3"/>
      <c r="I28" s="222" t="s">
        <v>184</v>
      </c>
      <c r="J28" s="146"/>
      <c r="K28" s="146"/>
      <c r="L28" s="146"/>
      <c r="M28" s="223"/>
      <c r="N28" s="7"/>
    </row>
    <row r="29" spans="2:14" s="1" customFormat="1" ht="18">
      <c r="B29" s="8" t="s">
        <v>116</v>
      </c>
      <c r="C29" s="3"/>
      <c r="D29" s="15" t="s">
        <v>16</v>
      </c>
      <c r="E29" s="16"/>
      <c r="F29" s="17"/>
      <c r="G29" s="61">
        <v>0</v>
      </c>
      <c r="H29" s="3"/>
      <c r="I29" s="3"/>
      <c r="J29" s="3"/>
      <c r="K29" s="3"/>
      <c r="L29" s="3"/>
      <c r="M29" s="32"/>
      <c r="N29" s="7"/>
    </row>
    <row r="30" spans="2:14" s="1" customFormat="1" ht="18">
      <c r="B30" s="8" t="s">
        <v>117</v>
      </c>
      <c r="C30" s="3"/>
      <c r="D30" s="15" t="s">
        <v>17</v>
      </c>
      <c r="E30" s="16"/>
      <c r="F30" s="17"/>
      <c r="G30" s="61">
        <v>0</v>
      </c>
      <c r="H30" s="3"/>
      <c r="I30" s="3"/>
      <c r="J30" s="3"/>
      <c r="K30" s="3"/>
      <c r="L30" s="3"/>
      <c r="M30" s="32"/>
      <c r="N30" s="7"/>
    </row>
    <row r="31" spans="2:14" s="1" customFormat="1" ht="18">
      <c r="B31" s="8" t="s">
        <v>118</v>
      </c>
      <c r="C31" s="3"/>
      <c r="D31" s="15" t="s">
        <v>18</v>
      </c>
      <c r="E31" s="16"/>
      <c r="F31" s="17"/>
      <c r="G31" s="61">
        <v>0</v>
      </c>
      <c r="H31" s="3"/>
      <c r="I31" s="3"/>
      <c r="J31" s="3"/>
      <c r="K31" s="3"/>
      <c r="L31" s="3"/>
      <c r="M31" s="32"/>
      <c r="N31" s="7"/>
    </row>
    <row r="32" spans="2:14" s="1" customFormat="1" ht="18">
      <c r="B32" s="8" t="s">
        <v>119</v>
      </c>
      <c r="C32" s="3"/>
      <c r="D32" s="15" t="s">
        <v>19</v>
      </c>
      <c r="E32" s="16"/>
      <c r="F32" s="17"/>
      <c r="G32" s="61">
        <v>0</v>
      </c>
      <c r="H32" s="3"/>
      <c r="I32" s="3"/>
      <c r="J32" s="3"/>
      <c r="K32" s="3"/>
      <c r="L32" s="3"/>
      <c r="M32" s="32"/>
      <c r="N32" s="7"/>
    </row>
    <row r="33" spans="2:14" s="1" customFormat="1" ht="18">
      <c r="B33" s="8" t="s">
        <v>120</v>
      </c>
      <c r="C33" s="3"/>
      <c r="D33" s="15" t="s">
        <v>20</v>
      </c>
      <c r="E33" s="16"/>
      <c r="F33" s="17"/>
      <c r="G33" s="61">
        <v>0</v>
      </c>
      <c r="H33" s="3"/>
      <c r="I33" s="3"/>
      <c r="J33" s="3"/>
      <c r="K33" s="3"/>
      <c r="L33" s="3"/>
      <c r="M33" s="32"/>
      <c r="N33" s="7"/>
    </row>
    <row r="34" spans="2:14" s="1" customFormat="1" ht="18">
      <c r="B34" s="8" t="s">
        <v>121</v>
      </c>
      <c r="C34" s="3"/>
      <c r="D34" s="15" t="s">
        <v>21</v>
      </c>
      <c r="E34" s="16"/>
      <c r="F34" s="17"/>
      <c r="G34" s="61">
        <v>0</v>
      </c>
      <c r="H34" s="3"/>
      <c r="I34" s="3"/>
      <c r="J34" s="3"/>
      <c r="K34" s="3"/>
      <c r="L34" s="3"/>
      <c r="M34" s="32"/>
      <c r="N34" s="7"/>
    </row>
    <row r="35" spans="2:14" s="1" customFormat="1" ht="18">
      <c r="B35" s="8" t="s">
        <v>122</v>
      </c>
      <c r="C35" s="3"/>
      <c r="D35" s="15" t="s">
        <v>22</v>
      </c>
      <c r="E35" s="16"/>
      <c r="F35" s="17"/>
      <c r="G35" s="61">
        <v>0</v>
      </c>
      <c r="H35" s="3"/>
      <c r="I35" s="3"/>
      <c r="J35" s="3"/>
      <c r="K35" s="3"/>
      <c r="L35" s="3"/>
      <c r="M35" s="32"/>
      <c r="N35" s="7"/>
    </row>
    <row r="36" spans="2:14" s="1" customFormat="1" ht="18">
      <c r="B36" s="8" t="s">
        <v>123</v>
      </c>
      <c r="C36" s="3"/>
      <c r="D36" s="15" t="s">
        <v>23</v>
      </c>
      <c r="E36" s="16"/>
      <c r="F36" s="17"/>
      <c r="G36" s="61">
        <v>0</v>
      </c>
      <c r="H36" s="3"/>
      <c r="I36" s="3"/>
      <c r="J36" s="3"/>
      <c r="K36" s="3"/>
      <c r="L36" s="3"/>
      <c r="M36" s="32"/>
      <c r="N36" s="7"/>
    </row>
    <row r="37" spans="2:14" s="1" customFormat="1" ht="18">
      <c r="B37" s="8" t="s">
        <v>124</v>
      </c>
      <c r="C37" s="3"/>
      <c r="D37" s="15" t="s">
        <v>24</v>
      </c>
      <c r="E37" s="16"/>
      <c r="F37" s="17"/>
      <c r="G37" s="61">
        <v>0</v>
      </c>
      <c r="H37" s="3"/>
      <c r="I37" s="3"/>
      <c r="J37" s="3"/>
      <c r="K37" s="3"/>
      <c r="L37" s="3"/>
      <c r="M37" s="32"/>
      <c r="N37" s="7"/>
    </row>
    <row r="38" spans="2:14" s="1" customFormat="1" ht="18">
      <c r="B38" s="8" t="s">
        <v>125</v>
      </c>
      <c r="C38" s="3"/>
      <c r="D38" s="15" t="s">
        <v>25</v>
      </c>
      <c r="E38" s="16"/>
      <c r="F38" s="17"/>
      <c r="G38" s="61">
        <v>0</v>
      </c>
      <c r="H38" s="3"/>
      <c r="I38" s="3"/>
      <c r="J38" s="3"/>
      <c r="K38" s="3"/>
      <c r="L38" s="3"/>
      <c r="M38" s="32"/>
      <c r="N38" s="7"/>
    </row>
    <row r="39" spans="2:14" s="1" customFormat="1" ht="18">
      <c r="B39" s="8" t="s">
        <v>126</v>
      </c>
      <c r="C39" s="3"/>
      <c r="D39" s="15" t="s">
        <v>26</v>
      </c>
      <c r="E39" s="16"/>
      <c r="F39" s="17"/>
      <c r="G39" s="61">
        <v>0</v>
      </c>
      <c r="H39" s="3"/>
      <c r="I39" s="3"/>
      <c r="J39" s="3"/>
      <c r="K39" s="3"/>
      <c r="L39" s="3"/>
      <c r="M39" s="32"/>
      <c r="N39" s="7"/>
    </row>
    <row r="40" spans="2:14" s="1" customFormat="1" ht="18">
      <c r="B40" s="8" t="s">
        <v>127</v>
      </c>
      <c r="C40" s="3"/>
      <c r="D40" s="15" t="s">
        <v>27</v>
      </c>
      <c r="E40" s="16"/>
      <c r="F40" s="17"/>
      <c r="G40" s="61">
        <v>0</v>
      </c>
      <c r="H40" s="3"/>
      <c r="I40" s="3"/>
      <c r="J40" s="3"/>
      <c r="K40" s="3"/>
      <c r="L40" s="3"/>
      <c r="M40" s="32"/>
      <c r="N40" s="7"/>
    </row>
    <row r="41" spans="2:14" s="1" customFormat="1" ht="18">
      <c r="B41" s="8" t="s">
        <v>128</v>
      </c>
      <c r="C41" s="3"/>
      <c r="D41" s="15" t="s">
        <v>28</v>
      </c>
      <c r="E41" s="16"/>
      <c r="F41" s="17"/>
      <c r="G41" s="61">
        <v>0</v>
      </c>
      <c r="H41" s="3"/>
      <c r="I41" s="3"/>
      <c r="J41" s="3"/>
      <c r="K41" s="3"/>
      <c r="L41" s="3"/>
      <c r="M41" s="32"/>
      <c r="N41" s="7"/>
    </row>
    <row r="42" spans="2:14" s="1" customFormat="1" ht="18">
      <c r="B42" s="8" t="s">
        <v>129</v>
      </c>
      <c r="C42" s="3"/>
      <c r="D42" s="15" t="s">
        <v>29</v>
      </c>
      <c r="E42" s="16"/>
      <c r="F42" s="17"/>
      <c r="G42" s="61">
        <v>0</v>
      </c>
      <c r="H42" s="3"/>
      <c r="I42" s="3"/>
      <c r="J42" s="3"/>
      <c r="K42" s="3"/>
      <c r="L42" s="3"/>
      <c r="M42" s="32"/>
      <c r="N42" s="7"/>
    </row>
    <row r="43" spans="2:14" s="1" customFormat="1" ht="18">
      <c r="B43" s="8" t="s">
        <v>130</v>
      </c>
      <c r="C43" s="3"/>
      <c r="D43" s="68" t="s">
        <v>30</v>
      </c>
      <c r="E43" s="16"/>
      <c r="F43" s="17"/>
      <c r="G43" s="61"/>
      <c r="H43" s="3"/>
      <c r="I43" s="3"/>
      <c r="J43" s="3"/>
      <c r="K43" s="3"/>
      <c r="L43" s="3"/>
      <c r="M43" s="32"/>
      <c r="N43" s="7"/>
    </row>
    <row r="44" spans="2:14" s="1" customFormat="1" ht="18.75" thickBot="1">
      <c r="B44" s="114" t="s">
        <v>131</v>
      </c>
      <c r="C44" s="3"/>
      <c r="D44" s="236"/>
      <c r="E44" s="69"/>
      <c r="F44" s="70"/>
      <c r="G44" s="71">
        <v>0</v>
      </c>
      <c r="H44" s="3"/>
      <c r="I44" s="3"/>
      <c r="J44" s="3"/>
      <c r="K44" s="3"/>
      <c r="L44" s="3"/>
      <c r="M44" s="32"/>
      <c r="N44" s="19"/>
    </row>
    <row r="45" spans="2:14" s="1" customFormat="1" ht="18.75" thickBot="1">
      <c r="B45" s="167" t="s">
        <v>132</v>
      </c>
      <c r="C45" s="168"/>
      <c r="D45" s="169" t="s">
        <v>46</v>
      </c>
      <c r="E45" s="168"/>
      <c r="F45" s="168"/>
      <c r="G45" s="170"/>
      <c r="H45" s="168"/>
      <c r="I45" s="168"/>
      <c r="J45" s="168"/>
      <c r="K45" s="168"/>
      <c r="L45" s="168"/>
      <c r="M45" s="58">
        <f>SUM(G26:G44)</f>
        <v>0</v>
      </c>
      <c r="N45" s="19"/>
    </row>
    <row r="46" spans="2:14" s="20" customFormat="1" ht="22.5" customHeight="1" thickBot="1">
      <c r="B46" s="171">
        <v>4</v>
      </c>
      <c r="C46" s="161" t="s">
        <v>171</v>
      </c>
      <c r="D46" s="161"/>
      <c r="E46" s="172"/>
      <c r="F46" s="162"/>
      <c r="G46" s="162"/>
      <c r="H46" s="52"/>
      <c r="I46" s="173"/>
      <c r="J46" s="162"/>
      <c r="K46" s="162"/>
      <c r="L46" s="52"/>
      <c r="M46" s="55">
        <f>IF(L22=0,0,M45/L22)</f>
        <v>0</v>
      </c>
      <c r="N46" s="19"/>
    </row>
    <row r="47" spans="2:14" s="20" customFormat="1" ht="22.5" customHeight="1" thickBot="1">
      <c r="B47" s="92" t="s">
        <v>164</v>
      </c>
      <c r="C47" s="93" t="s">
        <v>170</v>
      </c>
      <c r="D47" s="93"/>
      <c r="E47" s="130"/>
      <c r="F47" s="131"/>
      <c r="G47" s="131"/>
      <c r="H47" s="132"/>
      <c r="I47" s="133"/>
      <c r="J47" s="131"/>
      <c r="K47" s="131"/>
      <c r="L47" s="132"/>
      <c r="M47" s="55">
        <f>M23+M14+M46</f>
        <v>0</v>
      </c>
      <c r="N47" s="19"/>
    </row>
    <row r="48" spans="2:14" s="1" customFormat="1" ht="18.75" customHeight="1" thickBot="1">
      <c r="B48" s="179"/>
      <c r="C48" s="180" t="s">
        <v>35</v>
      </c>
      <c r="D48" s="180"/>
      <c r="E48" s="181"/>
      <c r="F48" s="3"/>
      <c r="G48" s="3"/>
      <c r="H48" s="3"/>
      <c r="I48" s="3"/>
      <c r="J48" s="3"/>
      <c r="K48" s="3"/>
      <c r="L48" s="3"/>
      <c r="M48" s="32"/>
      <c r="N48" s="7"/>
    </row>
    <row r="49" spans="2:14" s="1" customFormat="1" ht="18.75" thickBot="1">
      <c r="B49" s="8" t="s">
        <v>172</v>
      </c>
      <c r="C49" s="3"/>
      <c r="D49" s="178" t="s">
        <v>107</v>
      </c>
      <c r="E49" s="106"/>
      <c r="F49" s="3"/>
      <c r="G49" s="3"/>
      <c r="H49" s="3"/>
      <c r="I49" s="3"/>
      <c r="J49" s="3"/>
      <c r="K49" s="3"/>
      <c r="L49" s="3"/>
      <c r="M49" s="32"/>
      <c r="N49" s="7"/>
    </row>
    <row r="50" spans="2:14" s="1" customFormat="1" ht="18.75" thickBot="1">
      <c r="B50" s="8" t="s">
        <v>173</v>
      </c>
      <c r="C50" s="3"/>
      <c r="D50" s="37" t="s">
        <v>51</v>
      </c>
      <c r="E50" s="60"/>
      <c r="F50" s="3"/>
      <c r="G50" s="226" t="s">
        <v>185</v>
      </c>
      <c r="H50" s="75"/>
      <c r="I50" s="227"/>
      <c r="J50" s="3"/>
      <c r="K50" s="3"/>
      <c r="L50" s="3"/>
      <c r="M50" s="32"/>
      <c r="N50" s="7"/>
    </row>
    <row r="51" spans="2:14" s="1" customFormat="1" ht="18">
      <c r="B51" s="8" t="s">
        <v>174</v>
      </c>
      <c r="C51" s="3"/>
      <c r="D51" s="37" t="s">
        <v>50</v>
      </c>
      <c r="E51" s="60"/>
      <c r="F51" s="3"/>
      <c r="G51" s="3"/>
      <c r="H51" s="3"/>
      <c r="I51" s="3"/>
      <c r="J51" s="3"/>
      <c r="K51" s="3"/>
      <c r="L51" s="3"/>
      <c r="M51" s="32"/>
      <c r="N51" s="7"/>
    </row>
    <row r="52" spans="2:14" s="1" customFormat="1" ht="18">
      <c r="B52" s="8" t="s">
        <v>175</v>
      </c>
      <c r="C52" s="3"/>
      <c r="D52" s="37" t="s">
        <v>1</v>
      </c>
      <c r="E52" s="60"/>
      <c r="F52" s="3"/>
      <c r="G52" s="3"/>
      <c r="H52" s="3"/>
      <c r="I52" s="3"/>
      <c r="J52" s="3"/>
      <c r="K52" s="3"/>
      <c r="L52" s="3"/>
      <c r="M52" s="32"/>
      <c r="N52" s="7"/>
    </row>
    <row r="53" spans="2:14" s="1" customFormat="1" ht="18">
      <c r="B53" s="8" t="s">
        <v>176</v>
      </c>
      <c r="C53" s="3"/>
      <c r="D53" s="37" t="s">
        <v>2</v>
      </c>
      <c r="E53" s="60"/>
      <c r="F53" s="3"/>
      <c r="G53" s="3"/>
      <c r="H53" s="3"/>
      <c r="I53" s="3"/>
      <c r="J53" s="3"/>
      <c r="K53" s="3"/>
      <c r="L53" s="3"/>
      <c r="M53" s="32"/>
      <c r="N53" s="7"/>
    </row>
    <row r="54" spans="2:14" s="1" customFormat="1" ht="18">
      <c r="B54" s="8" t="s">
        <v>177</v>
      </c>
      <c r="C54" s="3"/>
      <c r="D54" s="37" t="s">
        <v>111</v>
      </c>
      <c r="E54" s="60"/>
      <c r="F54" s="3"/>
      <c r="G54" s="3"/>
      <c r="H54" s="3"/>
      <c r="I54" s="3"/>
      <c r="J54" s="3"/>
      <c r="K54" s="3"/>
      <c r="L54" s="3"/>
      <c r="M54" s="32"/>
      <c r="N54" s="7"/>
    </row>
    <row r="55" spans="2:14" s="1" customFormat="1" ht="18">
      <c r="B55" s="8" t="s">
        <v>178</v>
      </c>
      <c r="C55" s="3"/>
      <c r="D55" s="37" t="s">
        <v>3</v>
      </c>
      <c r="E55" s="60"/>
      <c r="F55" s="3"/>
      <c r="G55" s="3"/>
      <c r="H55" s="3"/>
      <c r="I55" s="3"/>
      <c r="J55" s="3"/>
      <c r="K55" s="3"/>
      <c r="L55" s="3"/>
      <c r="M55" s="32"/>
      <c r="N55" s="7"/>
    </row>
    <row r="56" spans="2:14" s="1" customFormat="1" ht="18">
      <c r="B56" s="8" t="s">
        <v>179</v>
      </c>
      <c r="C56" s="3"/>
      <c r="D56" s="37" t="s">
        <v>49</v>
      </c>
      <c r="E56" s="60"/>
      <c r="F56" s="3"/>
      <c r="G56" s="3"/>
      <c r="H56" s="3"/>
      <c r="I56" s="3"/>
      <c r="J56" s="3"/>
      <c r="K56" s="3"/>
      <c r="L56" s="3"/>
      <c r="M56" s="32"/>
      <c r="N56" s="7"/>
    </row>
    <row r="57" spans="2:14" s="1" customFormat="1" ht="18.75" thickBot="1">
      <c r="B57" s="114" t="s">
        <v>180</v>
      </c>
      <c r="C57" s="3"/>
      <c r="D57" s="78" t="s">
        <v>4</v>
      </c>
      <c r="E57" s="79"/>
      <c r="F57" s="3"/>
      <c r="G57" s="3"/>
      <c r="H57" s="3"/>
      <c r="I57" s="3"/>
      <c r="J57" s="3"/>
      <c r="K57" s="3"/>
      <c r="L57" s="3"/>
      <c r="M57" s="32"/>
      <c r="N57" s="7"/>
    </row>
    <row r="58" spans="2:14" s="20" customFormat="1" ht="24.75" customHeight="1" thickBot="1">
      <c r="B58" s="166" t="s">
        <v>181</v>
      </c>
      <c r="C58" s="161" t="s">
        <v>42</v>
      </c>
      <c r="D58" s="161"/>
      <c r="E58" s="176"/>
      <c r="F58" s="162"/>
      <c r="G58" s="162"/>
      <c r="H58" s="162"/>
      <c r="I58" s="162"/>
      <c r="J58" s="162"/>
      <c r="K58" s="162"/>
      <c r="L58" s="162"/>
      <c r="M58" s="54">
        <f>SUM(E49:E57)</f>
        <v>0</v>
      </c>
      <c r="N58" s="19"/>
    </row>
    <row r="59" spans="2:14" s="20" customFormat="1" ht="21" customHeight="1" thickBot="1">
      <c r="B59" s="185" t="s">
        <v>81</v>
      </c>
      <c r="C59" s="186" t="s">
        <v>43</v>
      </c>
      <c r="D59" s="186"/>
      <c r="E59" s="187"/>
      <c r="F59" s="186"/>
      <c r="G59" s="188"/>
      <c r="H59" s="188"/>
      <c r="I59" s="188"/>
      <c r="J59" s="188"/>
      <c r="K59" s="188"/>
      <c r="L59" s="188"/>
      <c r="M59" s="101">
        <v>0</v>
      </c>
      <c r="N59" s="19"/>
    </row>
    <row r="60" spans="2:14" s="20" customFormat="1" ht="21.75" customHeight="1" thickBot="1">
      <c r="B60" s="174" t="s">
        <v>138</v>
      </c>
      <c r="C60" s="175" t="s">
        <v>44</v>
      </c>
      <c r="D60" s="175"/>
      <c r="E60" s="176"/>
      <c r="F60" s="175"/>
      <c r="G60" s="175"/>
      <c r="H60" s="175"/>
      <c r="I60" s="177"/>
      <c r="J60" s="177"/>
      <c r="K60" s="177"/>
      <c r="L60" s="177"/>
      <c r="M60" s="80">
        <f>M58+M59</f>
        <v>0</v>
      </c>
      <c r="N60" s="19"/>
    </row>
    <row r="61" spans="2:14" s="1" customFormat="1" ht="22.5" customHeight="1">
      <c r="B61" s="189" t="s">
        <v>161</v>
      </c>
      <c r="C61" s="190" t="s">
        <v>105</v>
      </c>
      <c r="D61" s="191"/>
      <c r="E61" s="224"/>
      <c r="F61" s="192" t="s">
        <v>106</v>
      </c>
      <c r="G61" s="190"/>
      <c r="H61" s="190"/>
      <c r="I61" s="190"/>
      <c r="J61" s="194"/>
      <c r="K61" s="195"/>
      <c r="L61" s="195"/>
      <c r="M61" s="81">
        <f>M47/(1-M60/100)</f>
        <v>0</v>
      </c>
      <c r="N61" s="19"/>
    </row>
    <row r="62" spans="2:14" s="1" customFormat="1" ht="18.75" thickBot="1">
      <c r="B62" s="196"/>
      <c r="C62" s="197"/>
      <c r="D62" s="197"/>
      <c r="E62" s="182"/>
      <c r="F62" s="197" t="s">
        <v>52</v>
      </c>
      <c r="G62" s="197"/>
      <c r="H62" s="197"/>
      <c r="I62" s="197"/>
      <c r="J62" s="182"/>
      <c r="K62" s="182"/>
      <c r="L62" s="182"/>
      <c r="M62" s="82"/>
      <c r="N62" s="19"/>
    </row>
    <row r="63" spans="2:14" s="1" customFormat="1" ht="7.5" customHeight="1" thickBot="1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36"/>
      <c r="N63" s="31"/>
    </row>
    <row r="64" spans="2:13" s="1" customFormat="1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5"/>
    </row>
    <row r="65" spans="1:13" s="1" customFormat="1" ht="15">
      <c r="A65"/>
      <c r="B65"/>
      <c r="C65"/>
      <c r="D65" t="s">
        <v>47</v>
      </c>
      <c r="E65"/>
      <c r="F65"/>
      <c r="G65"/>
      <c r="H65"/>
      <c r="I65"/>
      <c r="J65"/>
      <c r="K65"/>
      <c r="L65"/>
      <c r="M65"/>
    </row>
    <row r="66" spans="1:13" s="1" customFormat="1" ht="15">
      <c r="A66"/>
      <c r="B66"/>
      <c r="C66"/>
      <c r="D66" t="s">
        <v>48</v>
      </c>
      <c r="E66"/>
      <c r="F66"/>
      <c r="G66"/>
      <c r="H66"/>
      <c r="I66"/>
      <c r="J66"/>
      <c r="K66"/>
      <c r="L66"/>
      <c r="M66"/>
    </row>
    <row r="67" spans="4:13" s="1" customFormat="1" ht="15">
      <c r="D67" s="1" t="s">
        <v>186</v>
      </c>
      <c r="M67" s="4"/>
    </row>
    <row r="68" s="1" customFormat="1" ht="15">
      <c r="M68" s="4"/>
    </row>
    <row r="69" s="1" customFormat="1" ht="15">
      <c r="M69" s="4"/>
    </row>
    <row r="70" s="1" customFormat="1" ht="15">
      <c r="M70" s="4"/>
    </row>
    <row r="71" s="1" customFormat="1" ht="15">
      <c r="M71" s="4"/>
    </row>
    <row r="72" s="1" customFormat="1" ht="15">
      <c r="M72" s="4"/>
    </row>
    <row r="73" s="1" customFormat="1" ht="15">
      <c r="M73" s="4"/>
    </row>
    <row r="74" s="1" customFormat="1" ht="15">
      <c r="M74" s="4"/>
    </row>
    <row r="75" s="1" customFormat="1" ht="15">
      <c r="M75" s="4"/>
    </row>
    <row r="76" s="1" customFormat="1" ht="15">
      <c r="M76" s="4"/>
    </row>
    <row r="77" s="1" customFormat="1" ht="15">
      <c r="M77" s="4"/>
    </row>
    <row r="78" s="1" customFormat="1" ht="15">
      <c r="M78" s="4"/>
    </row>
    <row r="79" s="1" customFormat="1" ht="15">
      <c r="M79" s="4"/>
    </row>
    <row r="80" s="1" customFormat="1" ht="15">
      <c r="M80" s="4"/>
    </row>
    <row r="81" s="1" customFormat="1" ht="15">
      <c r="M81" s="4"/>
    </row>
    <row r="82" s="1" customFormat="1" ht="15">
      <c r="M82" s="4"/>
    </row>
    <row r="83" s="1" customFormat="1" ht="15">
      <c r="M83" s="4"/>
    </row>
    <row r="84" s="1" customFormat="1" ht="15">
      <c r="M84" s="4"/>
    </row>
    <row r="85" s="1" customFormat="1" ht="15">
      <c r="M85" s="4"/>
    </row>
    <row r="86" s="1" customFormat="1" ht="15">
      <c r="M86" s="4"/>
    </row>
    <row r="87" s="1" customFormat="1" ht="15">
      <c r="M87" s="4"/>
    </row>
    <row r="88" s="1" customFormat="1" ht="15">
      <c r="M88" s="4"/>
    </row>
    <row r="89" s="1" customFormat="1" ht="15">
      <c r="M89" s="4"/>
    </row>
    <row r="90" s="1" customFormat="1" ht="15">
      <c r="M90" s="4"/>
    </row>
    <row r="91" s="1" customFormat="1" ht="15">
      <c r="M91" s="4"/>
    </row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>
      <c r="M1185"/>
    </row>
  </sheetData>
  <mergeCells count="11">
    <mergeCell ref="L7:M7"/>
    <mergeCell ref="B3:M3"/>
    <mergeCell ref="L6:M6"/>
    <mergeCell ref="B2:N2"/>
    <mergeCell ref="B4:M4"/>
    <mergeCell ref="I16:J16"/>
    <mergeCell ref="K16:M16"/>
    <mergeCell ref="D25:F25"/>
    <mergeCell ref="D16:D17"/>
    <mergeCell ref="E16:E17"/>
    <mergeCell ref="H16:H1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4" r:id="rId1"/>
  <headerFooter alignWithMargins="0">
    <oddFooter>&amp;C&amp;D/&amp;T&amp;R&amp;F/&amp;A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87"/>
  <sheetViews>
    <sheetView workbookViewId="0" topLeftCell="A24">
      <selection activeCell="E48" sqref="E48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4.28125" style="0" customWidth="1"/>
    <col min="4" max="4" width="37.00390625" style="0" customWidth="1"/>
    <col min="5" max="5" width="15.8515625" style="0" customWidth="1"/>
    <col min="6" max="7" width="17.421875" style="0" customWidth="1"/>
    <col min="8" max="8" width="15.28125" style="0" customWidth="1"/>
    <col min="9" max="9" width="12.8515625" style="0" customWidth="1"/>
    <col min="10" max="10" width="13.28125" style="0" customWidth="1"/>
    <col min="11" max="12" width="12.28125" style="0" customWidth="1"/>
    <col min="13" max="13" width="19.7109375" style="0" customWidth="1"/>
    <col min="14" max="14" width="1.7109375" style="0" customWidth="1"/>
  </cols>
  <sheetData>
    <row r="1" s="1" customFormat="1" ht="15.75" thickBot="1"/>
    <row r="2" spans="2:14" s="2" customFormat="1" ht="27.75" customHeight="1" thickBot="1">
      <c r="B2" s="266" t="s">
        <v>109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2:14" s="2" customFormat="1" ht="22.5" customHeight="1" thickBot="1">
      <c r="B3" s="274" t="s">
        <v>195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35"/>
    </row>
    <row r="4" spans="2:14" s="1" customFormat="1" ht="36" customHeight="1" thickBot="1">
      <c r="B4" s="63" t="s">
        <v>110</v>
      </c>
      <c r="C4" s="64"/>
      <c r="D4" s="64"/>
      <c r="E4" s="64"/>
      <c r="F4" s="64"/>
      <c r="G4" s="64"/>
      <c r="H4" s="64"/>
      <c r="I4" s="64"/>
      <c r="J4" s="64"/>
      <c r="K4" s="64" t="s">
        <v>12</v>
      </c>
      <c r="L4" s="64"/>
      <c r="M4" s="64" t="s">
        <v>33</v>
      </c>
      <c r="N4" s="6"/>
    </row>
    <row r="5" spans="1:14" s="1" customFormat="1" ht="15.75">
      <c r="A5" s="20"/>
      <c r="B5" s="83" t="s">
        <v>53</v>
      </c>
      <c r="C5" s="84" t="s">
        <v>94</v>
      </c>
      <c r="D5" s="84"/>
      <c r="E5" s="85"/>
      <c r="F5" s="85"/>
      <c r="G5" s="85"/>
      <c r="H5" s="85"/>
      <c r="I5" s="85"/>
      <c r="J5" s="112"/>
      <c r="K5" s="112"/>
      <c r="L5" s="258" t="s">
        <v>98</v>
      </c>
      <c r="M5" s="259"/>
      <c r="N5" s="7"/>
    </row>
    <row r="6" spans="2:14" s="1" customFormat="1" ht="15.75">
      <c r="B6" s="90"/>
      <c r="C6" s="134" t="s">
        <v>103</v>
      </c>
      <c r="D6" s="134"/>
      <c r="E6" s="134"/>
      <c r="F6" s="134"/>
      <c r="G6" s="134"/>
      <c r="H6" s="134"/>
      <c r="I6" s="135"/>
      <c r="J6" s="110" t="s">
        <v>96</v>
      </c>
      <c r="K6" s="111" t="s">
        <v>97</v>
      </c>
      <c r="L6" s="254" t="s">
        <v>104</v>
      </c>
      <c r="M6" s="255"/>
      <c r="N6" s="7"/>
    </row>
    <row r="7" spans="2:14" s="1" customFormat="1" ht="15.75">
      <c r="B7" s="90"/>
      <c r="C7" s="91"/>
      <c r="D7" s="207" t="s">
        <v>95</v>
      </c>
      <c r="E7" s="91"/>
      <c r="F7" s="91"/>
      <c r="G7" s="91"/>
      <c r="H7" s="91"/>
      <c r="I7" s="109"/>
      <c r="J7" s="57"/>
      <c r="K7" s="107"/>
      <c r="L7" s="125" t="s">
        <v>100</v>
      </c>
      <c r="M7" s="126" t="s">
        <v>99</v>
      </c>
      <c r="N7" s="7"/>
    </row>
    <row r="8" spans="2:14" s="1" customFormat="1" ht="15">
      <c r="B8" s="8" t="s">
        <v>54</v>
      </c>
      <c r="C8" s="3"/>
      <c r="D8" s="243"/>
      <c r="E8" s="269"/>
      <c r="F8" s="269"/>
      <c r="G8" s="269"/>
      <c r="H8" s="269"/>
      <c r="I8" s="270"/>
      <c r="J8" s="106"/>
      <c r="K8" s="106"/>
      <c r="L8" s="60"/>
      <c r="M8" s="123">
        <f>K8*L8</f>
        <v>0</v>
      </c>
      <c r="N8" s="7"/>
    </row>
    <row r="9" spans="2:14" s="1" customFormat="1" ht="15">
      <c r="B9" s="8" t="s">
        <v>55</v>
      </c>
      <c r="C9" s="3"/>
      <c r="D9" s="243"/>
      <c r="E9" s="269"/>
      <c r="F9" s="269"/>
      <c r="G9" s="269"/>
      <c r="H9" s="269"/>
      <c r="I9" s="270"/>
      <c r="J9" s="60"/>
      <c r="K9" s="60"/>
      <c r="L9" s="60"/>
      <c r="M9" s="123">
        <f>K9*L9</f>
        <v>0</v>
      </c>
      <c r="N9" s="7"/>
    </row>
    <row r="10" spans="2:14" s="1" customFormat="1" ht="15">
      <c r="B10" s="8" t="s">
        <v>56</v>
      </c>
      <c r="C10" s="3"/>
      <c r="D10" s="243"/>
      <c r="E10" s="269"/>
      <c r="F10" s="269"/>
      <c r="G10" s="269"/>
      <c r="H10" s="269"/>
      <c r="I10" s="270"/>
      <c r="J10" s="60"/>
      <c r="K10" s="60"/>
      <c r="L10" s="60"/>
      <c r="M10" s="123">
        <f>K10*L10</f>
        <v>0</v>
      </c>
      <c r="N10" s="7"/>
    </row>
    <row r="11" spans="2:14" s="1" customFormat="1" ht="15">
      <c r="B11" s="8" t="s">
        <v>57</v>
      </c>
      <c r="C11" s="3"/>
      <c r="D11" s="243"/>
      <c r="E11" s="269"/>
      <c r="F11" s="269"/>
      <c r="G11" s="269"/>
      <c r="H11" s="269"/>
      <c r="I11" s="270"/>
      <c r="J11" s="60"/>
      <c r="K11" s="60"/>
      <c r="L11" s="60"/>
      <c r="M11" s="123">
        <f>K11*L11</f>
        <v>0</v>
      </c>
      <c r="N11" s="7"/>
    </row>
    <row r="12" spans="2:14" s="1" customFormat="1" ht="15.75" thickBot="1">
      <c r="B12" s="114" t="s">
        <v>58</v>
      </c>
      <c r="C12" s="10"/>
      <c r="D12" s="271" t="s">
        <v>11</v>
      </c>
      <c r="E12" s="272"/>
      <c r="F12" s="272"/>
      <c r="G12" s="272"/>
      <c r="H12" s="272"/>
      <c r="I12" s="273"/>
      <c r="J12" s="122"/>
      <c r="K12" s="119">
        <f>SUM(K8:K11)</f>
        <v>0</v>
      </c>
      <c r="L12" s="119">
        <f>SUM(L8:L11)</f>
        <v>0</v>
      </c>
      <c r="M12" s="120">
        <f>SUM(M8:M11)</f>
        <v>0</v>
      </c>
      <c r="N12" s="7"/>
    </row>
    <row r="13" spans="1:14" s="1" customFormat="1" ht="30" customHeight="1" thickBot="1">
      <c r="A13" s="20"/>
      <c r="B13" s="160" t="s">
        <v>59</v>
      </c>
      <c r="C13" s="161" t="s">
        <v>101</v>
      </c>
      <c r="D13" s="162"/>
      <c r="E13" s="163"/>
      <c r="F13" s="163"/>
      <c r="G13" s="163"/>
      <c r="H13" s="164"/>
      <c r="I13" s="163"/>
      <c r="J13" s="163"/>
      <c r="K13" s="165"/>
      <c r="L13" s="165"/>
      <c r="M13" s="124">
        <f>M12</f>
        <v>0</v>
      </c>
      <c r="N13" s="19"/>
    </row>
    <row r="14" spans="2:14" s="20" customFormat="1" ht="23.25" customHeight="1" thickBot="1">
      <c r="B14" s="92" t="s">
        <v>60</v>
      </c>
      <c r="C14" s="93" t="s">
        <v>34</v>
      </c>
      <c r="D14" s="93"/>
      <c r="E14" s="85"/>
      <c r="F14" s="85"/>
      <c r="G14" s="85"/>
      <c r="H14" s="131"/>
      <c r="I14" s="131"/>
      <c r="J14" s="131"/>
      <c r="K14" s="131"/>
      <c r="L14" s="131"/>
      <c r="M14" s="131"/>
      <c r="N14" s="7"/>
    </row>
    <row r="15" spans="2:14" s="1" customFormat="1" ht="15.75" customHeight="1" thickBot="1">
      <c r="B15" s="8"/>
      <c r="C15" s="3"/>
      <c r="D15" s="209" t="s">
        <v>5</v>
      </c>
      <c r="E15" s="105" t="s">
        <v>6</v>
      </c>
      <c r="F15" s="212" t="s">
        <v>38</v>
      </c>
      <c r="G15" s="211" t="s">
        <v>150</v>
      </c>
      <c r="H15" s="206" t="s">
        <v>160</v>
      </c>
      <c r="I15" s="200"/>
      <c r="J15" s="201"/>
      <c r="K15" s="202"/>
      <c r="L15" s="208"/>
      <c r="M15" s="203"/>
      <c r="N15" s="7"/>
    </row>
    <row r="16" spans="2:14" s="1" customFormat="1" ht="15.75" customHeight="1" thickBot="1">
      <c r="B16" s="8"/>
      <c r="C16" s="3"/>
      <c r="D16" s="209"/>
      <c r="E16" s="110"/>
      <c r="F16" s="213" t="s">
        <v>152</v>
      </c>
      <c r="G16" s="111" t="s">
        <v>153</v>
      </c>
      <c r="H16" s="215"/>
      <c r="I16" s="134"/>
      <c r="J16" s="216"/>
      <c r="K16" s="217"/>
      <c r="L16" s="134"/>
      <c r="M16" s="134"/>
      <c r="N16" s="7"/>
    </row>
    <row r="17" spans="2:14" s="1" customFormat="1" ht="15.75">
      <c r="B17" s="8"/>
      <c r="C17" s="3"/>
      <c r="D17" s="210"/>
      <c r="E17" s="57" t="s">
        <v>151</v>
      </c>
      <c r="F17" s="214" t="s">
        <v>155</v>
      </c>
      <c r="G17" s="214" t="s">
        <v>154</v>
      </c>
      <c r="H17" s="229"/>
      <c r="I17" s="26"/>
      <c r="J17" s="104" t="s">
        <v>156</v>
      </c>
      <c r="K17" s="230"/>
      <c r="L17" s="230"/>
      <c r="M17" s="231"/>
      <c r="N17" s="7"/>
    </row>
    <row r="18" spans="2:14" s="1" customFormat="1" ht="15.75" thickBot="1">
      <c r="B18" s="8" t="s">
        <v>61</v>
      </c>
      <c r="C18" s="3"/>
      <c r="D18" s="59"/>
      <c r="E18" s="106"/>
      <c r="F18" s="106"/>
      <c r="G18" s="228">
        <f>E18*F18*60</f>
        <v>0</v>
      </c>
      <c r="H18" s="9" t="s">
        <v>157</v>
      </c>
      <c r="I18" s="10"/>
      <c r="J18" s="10"/>
      <c r="K18" s="10"/>
      <c r="L18" s="10"/>
      <c r="M18" s="232"/>
      <c r="N18" s="7"/>
    </row>
    <row r="19" spans="2:14" s="1" customFormat="1" ht="15">
      <c r="B19" s="8" t="s">
        <v>62</v>
      </c>
      <c r="C19" s="3"/>
      <c r="D19" s="59"/>
      <c r="E19" s="60"/>
      <c r="F19" s="60"/>
      <c r="G19" s="48">
        <f>E19*F19</f>
        <v>0</v>
      </c>
      <c r="H19" s="3"/>
      <c r="I19" s="3"/>
      <c r="J19" s="3"/>
      <c r="N19" s="7"/>
    </row>
    <row r="20" spans="2:14" s="1" customFormat="1" ht="15">
      <c r="B20" s="8" t="s">
        <v>63</v>
      </c>
      <c r="C20" s="3"/>
      <c r="D20" s="59"/>
      <c r="E20" s="60"/>
      <c r="F20" s="60"/>
      <c r="G20" s="48">
        <f>E20*F20</f>
        <v>0</v>
      </c>
      <c r="H20" s="3"/>
      <c r="I20" s="3"/>
      <c r="J20" s="3"/>
      <c r="N20" s="7"/>
    </row>
    <row r="21" spans="2:14" s="1" customFormat="1" ht="15">
      <c r="B21" s="8" t="s">
        <v>64</v>
      </c>
      <c r="C21" s="3"/>
      <c r="D21" s="59"/>
      <c r="E21" s="60"/>
      <c r="F21" s="60"/>
      <c r="G21" s="48">
        <f>E21*F21</f>
        <v>0</v>
      </c>
      <c r="H21" s="158"/>
      <c r="I21" s="3"/>
      <c r="J21" s="3"/>
      <c r="K21" s="3"/>
      <c r="N21" s="7"/>
    </row>
    <row r="22" spans="2:14" s="1" customFormat="1" ht="15.75" thickBot="1">
      <c r="B22" s="8" t="s">
        <v>65</v>
      </c>
      <c r="C22" s="3"/>
      <c r="D22" s="14" t="s">
        <v>11</v>
      </c>
      <c r="E22" s="152">
        <f>SUM(E18:E21)</f>
        <v>0</v>
      </c>
      <c r="F22" s="157"/>
      <c r="G22" s="156">
        <f>SUM(G18:G21)</f>
        <v>0</v>
      </c>
      <c r="H22" s="159"/>
      <c r="I22" s="10"/>
      <c r="J22" s="10"/>
      <c r="K22" s="10"/>
      <c r="N22" s="19"/>
    </row>
    <row r="23" spans="2:14" s="20" customFormat="1" ht="25.5" customHeight="1" thickBot="1">
      <c r="B23" s="160" t="s">
        <v>66</v>
      </c>
      <c r="C23" s="161" t="s">
        <v>41</v>
      </c>
      <c r="D23" s="162"/>
      <c r="E23" s="163"/>
      <c r="F23" s="163"/>
      <c r="G23" s="163"/>
      <c r="H23" s="182"/>
      <c r="I23" s="182"/>
      <c r="J23" s="182"/>
      <c r="K23" s="183"/>
      <c r="L23" s="165"/>
      <c r="M23" s="56">
        <f>G22</f>
        <v>0</v>
      </c>
      <c r="N23" s="19"/>
    </row>
    <row r="24" spans="1:14" s="20" customFormat="1" ht="24.75" customHeight="1">
      <c r="A24" s="86"/>
      <c r="B24" s="87" t="s">
        <v>112</v>
      </c>
      <c r="C24" s="88" t="s">
        <v>198</v>
      </c>
      <c r="D24" s="88"/>
      <c r="E24" s="89"/>
      <c r="F24" s="89"/>
      <c r="G24" s="89"/>
      <c r="H24" s="3"/>
      <c r="I24" s="3"/>
      <c r="J24" s="3"/>
      <c r="K24" s="21"/>
      <c r="L24" s="21"/>
      <c r="M24" s="33"/>
      <c r="N24" s="19"/>
    </row>
    <row r="25" spans="2:14" s="1" customFormat="1" ht="18">
      <c r="B25" s="90"/>
      <c r="C25" s="91"/>
      <c r="D25" s="241" t="s">
        <v>199</v>
      </c>
      <c r="E25" s="242"/>
      <c r="F25" s="242"/>
      <c r="G25" s="11" t="s">
        <v>8</v>
      </c>
      <c r="H25" s="3"/>
      <c r="I25" s="3"/>
      <c r="J25" s="3"/>
      <c r="K25" s="3"/>
      <c r="L25" s="3"/>
      <c r="M25" s="32"/>
      <c r="N25" s="7"/>
    </row>
    <row r="26" spans="2:14" s="1" customFormat="1" ht="18">
      <c r="B26" s="8" t="s">
        <v>113</v>
      </c>
      <c r="C26" s="3"/>
      <c r="D26" s="15" t="s">
        <v>13</v>
      </c>
      <c r="E26" s="16"/>
      <c r="F26" s="17"/>
      <c r="G26" s="61"/>
      <c r="H26" s="3"/>
      <c r="I26" s="3"/>
      <c r="J26" s="3"/>
      <c r="K26" s="3"/>
      <c r="L26" s="3"/>
      <c r="M26" s="32"/>
      <c r="N26" s="7"/>
    </row>
    <row r="27" spans="2:14" s="1" customFormat="1" ht="18">
      <c r="B27" s="8" t="s">
        <v>114</v>
      </c>
      <c r="C27" s="3"/>
      <c r="D27" s="15" t="s">
        <v>14</v>
      </c>
      <c r="E27" s="16"/>
      <c r="F27" s="17"/>
      <c r="G27" s="61"/>
      <c r="H27" s="3"/>
      <c r="I27" s="3"/>
      <c r="J27" s="3"/>
      <c r="K27" s="3"/>
      <c r="L27" s="3"/>
      <c r="M27" s="32"/>
      <c r="N27" s="7"/>
    </row>
    <row r="28" spans="2:14" s="1" customFormat="1" ht="18">
      <c r="B28" s="8" t="s">
        <v>115</v>
      </c>
      <c r="C28" s="3"/>
      <c r="D28" s="15" t="s">
        <v>158</v>
      </c>
      <c r="E28" s="16"/>
      <c r="F28" s="17"/>
      <c r="G28" s="61">
        <v>0</v>
      </c>
      <c r="H28" s="3"/>
      <c r="I28" s="3"/>
      <c r="J28" s="3"/>
      <c r="K28" s="3"/>
      <c r="L28" s="3"/>
      <c r="M28" s="32"/>
      <c r="N28" s="7"/>
    </row>
    <row r="29" spans="2:14" s="1" customFormat="1" ht="18">
      <c r="B29" s="8" t="s">
        <v>116</v>
      </c>
      <c r="C29" s="3"/>
      <c r="D29" s="15" t="s">
        <v>159</v>
      </c>
      <c r="E29" s="16"/>
      <c r="F29" s="17"/>
      <c r="G29" s="61">
        <v>0</v>
      </c>
      <c r="H29" s="3"/>
      <c r="I29" s="3"/>
      <c r="J29" s="3"/>
      <c r="K29" s="3"/>
      <c r="L29" s="3"/>
      <c r="M29" s="32"/>
      <c r="N29" s="7"/>
    </row>
    <row r="30" spans="2:14" s="1" customFormat="1" ht="18">
      <c r="B30" s="8" t="s">
        <v>117</v>
      </c>
      <c r="C30" s="3"/>
      <c r="D30" s="15" t="s">
        <v>17</v>
      </c>
      <c r="E30" s="16"/>
      <c r="F30" s="17"/>
      <c r="G30" s="61">
        <v>0</v>
      </c>
      <c r="H30" s="3"/>
      <c r="I30" s="3"/>
      <c r="J30" s="3"/>
      <c r="K30" s="3"/>
      <c r="L30" s="3"/>
      <c r="M30" s="32"/>
      <c r="N30" s="7"/>
    </row>
    <row r="31" spans="2:14" s="1" customFormat="1" ht="18">
      <c r="B31" s="8" t="s">
        <v>118</v>
      </c>
      <c r="C31" s="3"/>
      <c r="D31" s="15" t="s">
        <v>18</v>
      </c>
      <c r="E31" s="16"/>
      <c r="F31" s="17"/>
      <c r="G31" s="61">
        <v>0</v>
      </c>
      <c r="H31" s="3"/>
      <c r="I31" s="3"/>
      <c r="J31" s="3"/>
      <c r="K31" s="3"/>
      <c r="L31" s="3"/>
      <c r="M31" s="32"/>
      <c r="N31" s="7"/>
    </row>
    <row r="32" spans="2:14" s="1" customFormat="1" ht="18">
      <c r="B32" s="8" t="s">
        <v>119</v>
      </c>
      <c r="C32" s="3"/>
      <c r="D32" s="15" t="s">
        <v>19</v>
      </c>
      <c r="E32" s="16"/>
      <c r="F32" s="17"/>
      <c r="G32" s="61">
        <v>0</v>
      </c>
      <c r="H32" s="3"/>
      <c r="I32" s="3"/>
      <c r="J32" s="3"/>
      <c r="K32" s="3"/>
      <c r="L32" s="3"/>
      <c r="M32" s="32"/>
      <c r="N32" s="7"/>
    </row>
    <row r="33" spans="2:14" s="1" customFormat="1" ht="18">
      <c r="B33" s="8" t="s">
        <v>120</v>
      </c>
      <c r="C33" s="3"/>
      <c r="D33" s="15" t="s">
        <v>20</v>
      </c>
      <c r="E33" s="16"/>
      <c r="F33" s="17"/>
      <c r="G33" s="61">
        <v>0</v>
      </c>
      <c r="H33" s="3"/>
      <c r="I33" s="3"/>
      <c r="J33" s="3"/>
      <c r="K33" s="3"/>
      <c r="L33" s="3"/>
      <c r="M33" s="32"/>
      <c r="N33" s="7"/>
    </row>
    <row r="34" spans="2:14" s="1" customFormat="1" ht="18">
      <c r="B34" s="8" t="s">
        <v>121</v>
      </c>
      <c r="C34" s="3"/>
      <c r="D34" s="15" t="s">
        <v>21</v>
      </c>
      <c r="E34" s="16"/>
      <c r="F34" s="17"/>
      <c r="G34" s="61">
        <v>0</v>
      </c>
      <c r="H34" s="3"/>
      <c r="I34" s="3"/>
      <c r="J34" s="3"/>
      <c r="K34" s="3"/>
      <c r="L34" s="3"/>
      <c r="M34" s="32"/>
      <c r="N34" s="7"/>
    </row>
    <row r="35" spans="2:14" s="1" customFormat="1" ht="18">
      <c r="B35" s="8" t="s">
        <v>122</v>
      </c>
      <c r="C35" s="3"/>
      <c r="D35" s="15" t="s">
        <v>22</v>
      </c>
      <c r="E35" s="16"/>
      <c r="F35" s="17"/>
      <c r="G35" s="61">
        <v>0</v>
      </c>
      <c r="H35" s="3"/>
      <c r="I35" s="3"/>
      <c r="J35" s="3"/>
      <c r="K35" s="3"/>
      <c r="L35" s="3"/>
      <c r="M35" s="32"/>
      <c r="N35" s="7"/>
    </row>
    <row r="36" spans="2:14" s="1" customFormat="1" ht="18">
      <c r="B36" s="8" t="s">
        <v>123</v>
      </c>
      <c r="C36" s="3"/>
      <c r="D36" s="15" t="s">
        <v>23</v>
      </c>
      <c r="E36" s="16"/>
      <c r="F36" s="17"/>
      <c r="G36" s="61">
        <v>0</v>
      </c>
      <c r="H36" s="3"/>
      <c r="I36" s="3"/>
      <c r="J36" s="3"/>
      <c r="K36" s="3"/>
      <c r="L36" s="3"/>
      <c r="M36" s="32"/>
      <c r="N36" s="7"/>
    </row>
    <row r="37" spans="2:14" s="1" customFormat="1" ht="18">
      <c r="B37" s="8" t="s">
        <v>124</v>
      </c>
      <c r="C37" s="3"/>
      <c r="D37" s="15" t="s">
        <v>24</v>
      </c>
      <c r="E37" s="16"/>
      <c r="F37" s="17"/>
      <c r="G37" s="61">
        <v>0</v>
      </c>
      <c r="H37" s="3"/>
      <c r="I37" s="3"/>
      <c r="J37" s="3"/>
      <c r="K37" s="3"/>
      <c r="L37" s="3"/>
      <c r="M37" s="32"/>
      <c r="N37" s="7"/>
    </row>
    <row r="38" spans="2:14" s="1" customFormat="1" ht="18">
      <c r="B38" s="8" t="s">
        <v>125</v>
      </c>
      <c r="C38" s="3"/>
      <c r="D38" s="15" t="s">
        <v>25</v>
      </c>
      <c r="E38" s="16"/>
      <c r="F38" s="17"/>
      <c r="G38" s="61">
        <v>0</v>
      </c>
      <c r="K38" s="3"/>
      <c r="L38" s="3"/>
      <c r="M38" s="32"/>
      <c r="N38" s="7"/>
    </row>
    <row r="39" spans="2:14" s="1" customFormat="1" ht="18">
      <c r="B39" s="8" t="s">
        <v>126</v>
      </c>
      <c r="C39" s="3"/>
      <c r="D39" s="15" t="s">
        <v>26</v>
      </c>
      <c r="E39" s="16"/>
      <c r="F39" s="17"/>
      <c r="G39" s="61">
        <v>0</v>
      </c>
      <c r="K39" s="3"/>
      <c r="L39" s="3"/>
      <c r="M39" s="32"/>
      <c r="N39" s="7"/>
    </row>
    <row r="40" spans="2:14" s="1" customFormat="1" ht="18">
      <c r="B40" s="8" t="s">
        <v>127</v>
      </c>
      <c r="C40" s="3"/>
      <c r="D40" s="15" t="s">
        <v>27</v>
      </c>
      <c r="E40" s="16"/>
      <c r="F40" s="17"/>
      <c r="G40" s="61">
        <v>0</v>
      </c>
      <c r="K40" s="3"/>
      <c r="L40" s="3"/>
      <c r="M40" s="32"/>
      <c r="N40" s="7"/>
    </row>
    <row r="41" spans="2:14" s="1" customFormat="1" ht="18">
      <c r="B41" s="8" t="s">
        <v>128</v>
      </c>
      <c r="C41" s="3"/>
      <c r="D41" s="15" t="s">
        <v>28</v>
      </c>
      <c r="E41" s="16"/>
      <c r="F41" s="17"/>
      <c r="G41" s="61">
        <v>0</v>
      </c>
      <c r="K41" s="3"/>
      <c r="L41" s="3"/>
      <c r="M41" s="32"/>
      <c r="N41" s="7"/>
    </row>
    <row r="42" spans="2:14" s="1" customFormat="1" ht="18">
      <c r="B42" s="8" t="s">
        <v>129</v>
      </c>
      <c r="C42" s="3"/>
      <c r="D42" s="15" t="s">
        <v>29</v>
      </c>
      <c r="E42" s="16"/>
      <c r="F42" s="17"/>
      <c r="G42" s="61">
        <v>0</v>
      </c>
      <c r="H42" s="3"/>
      <c r="I42" s="3"/>
      <c r="J42" s="3"/>
      <c r="K42" s="3"/>
      <c r="L42" s="3"/>
      <c r="M42" s="32"/>
      <c r="N42" s="7"/>
    </row>
    <row r="43" spans="2:14" s="1" customFormat="1" ht="18">
      <c r="B43" s="8" t="s">
        <v>130</v>
      </c>
      <c r="C43" s="3"/>
      <c r="D43" s="15" t="s">
        <v>30</v>
      </c>
      <c r="E43" s="16"/>
      <c r="F43" s="17"/>
      <c r="G43" s="61">
        <v>0</v>
      </c>
      <c r="H43" s="3"/>
      <c r="I43" s="3"/>
      <c r="J43" s="3"/>
      <c r="K43" s="3"/>
      <c r="L43" s="3"/>
      <c r="M43" s="32"/>
      <c r="N43" s="7"/>
    </row>
    <row r="44" spans="2:14" s="1" customFormat="1" ht="18.75" thickBot="1">
      <c r="B44" s="114" t="s">
        <v>131</v>
      </c>
      <c r="C44" s="3"/>
      <c r="E44" s="69"/>
      <c r="F44" s="70"/>
      <c r="G44" s="71">
        <v>0</v>
      </c>
      <c r="H44" s="3"/>
      <c r="I44" s="3"/>
      <c r="J44" s="3"/>
      <c r="K44" s="3"/>
      <c r="L44" s="3"/>
      <c r="M44" s="32"/>
      <c r="N44" s="19"/>
    </row>
    <row r="45" spans="2:14" s="1" customFormat="1" ht="18.75" thickBot="1">
      <c r="B45" s="167" t="s">
        <v>132</v>
      </c>
      <c r="C45" s="168"/>
      <c r="D45" s="169" t="s">
        <v>200</v>
      </c>
      <c r="E45" s="168"/>
      <c r="F45" s="168"/>
      <c r="G45" s="170"/>
      <c r="H45" s="168"/>
      <c r="I45" s="168"/>
      <c r="J45" s="168"/>
      <c r="K45" s="168"/>
      <c r="L45" s="168"/>
      <c r="M45" s="58">
        <f>SUM(G26:G44)</f>
        <v>0</v>
      </c>
      <c r="N45" s="19"/>
    </row>
    <row r="46" spans="2:14" s="20" customFormat="1" ht="22.5" customHeight="1" thickBot="1">
      <c r="B46" s="87">
        <v>4</v>
      </c>
      <c r="C46" s="88" t="s">
        <v>201</v>
      </c>
      <c r="D46" s="89"/>
      <c r="E46" s="239">
        <f>M45</f>
        <v>0</v>
      </c>
      <c r="F46" s="240" t="s">
        <v>194</v>
      </c>
      <c r="G46" s="30" t="s">
        <v>193</v>
      </c>
      <c r="H46" s="30"/>
      <c r="I46" s="30"/>
      <c r="J46" s="53">
        <f>M23</f>
        <v>0</v>
      </c>
      <c r="K46" s="72"/>
      <c r="L46" s="21"/>
      <c r="M46" s="73">
        <f>IF(M45=0,0,M45/M23)</f>
        <v>0</v>
      </c>
      <c r="N46" s="19"/>
    </row>
    <row r="47" spans="2:14" s="20" customFormat="1" ht="22.5" customHeight="1" thickBot="1">
      <c r="B47" s="171">
        <v>5</v>
      </c>
      <c r="C47" s="161" t="s">
        <v>202</v>
      </c>
      <c r="D47" s="161"/>
      <c r="E47" s="23"/>
      <c r="F47" s="22"/>
      <c r="G47" s="22"/>
      <c r="H47" s="52">
        <f>M46</f>
        <v>0</v>
      </c>
      <c r="I47" s="155" t="s">
        <v>45</v>
      </c>
      <c r="J47" s="238" t="s">
        <v>135</v>
      </c>
      <c r="K47" s="22"/>
      <c r="L47" s="52">
        <f>M15</f>
        <v>0</v>
      </c>
      <c r="M47" s="54">
        <f>H47*L47</f>
        <v>0</v>
      </c>
      <c r="N47" s="19"/>
    </row>
    <row r="48" spans="2:14" s="20" customFormat="1" ht="22.5" customHeight="1" thickBot="1">
      <c r="B48" s="94">
        <v>6</v>
      </c>
      <c r="C48" s="93" t="s">
        <v>133</v>
      </c>
      <c r="D48" s="93"/>
      <c r="E48" s="128"/>
      <c r="F48" s="22"/>
      <c r="G48" s="30" t="s">
        <v>134</v>
      </c>
      <c r="H48" s="198">
        <f>M13</f>
        <v>0</v>
      </c>
      <c r="I48" s="154"/>
      <c r="J48" s="153" t="s">
        <v>203</v>
      </c>
      <c r="K48" s="30"/>
      <c r="L48" s="199">
        <f>M47</f>
        <v>0</v>
      </c>
      <c r="M48" s="55">
        <f>M13+M47</f>
        <v>0</v>
      </c>
      <c r="N48" s="19"/>
    </row>
    <row r="49" spans="2:14" s="1" customFormat="1" ht="18.75" customHeight="1">
      <c r="B49" s="90" t="s">
        <v>138</v>
      </c>
      <c r="C49" s="95" t="s">
        <v>204</v>
      </c>
      <c r="D49" s="95"/>
      <c r="E49" s="95"/>
      <c r="F49" s="3"/>
      <c r="G49" s="3"/>
      <c r="H49" s="3"/>
      <c r="I49" s="3"/>
      <c r="J49" s="3"/>
      <c r="K49" s="3"/>
      <c r="L49" s="3"/>
      <c r="M49" s="32"/>
      <c r="N49" s="7"/>
    </row>
    <row r="50" spans="2:14" s="1" customFormat="1" ht="18">
      <c r="B50" s="8" t="s">
        <v>139</v>
      </c>
      <c r="C50" s="3"/>
      <c r="D50" s="184" t="s">
        <v>205</v>
      </c>
      <c r="E50" s="11" t="s">
        <v>0</v>
      </c>
      <c r="F50" s="3"/>
      <c r="G50" s="3"/>
      <c r="H50" s="3"/>
      <c r="I50" s="3"/>
      <c r="J50" s="3"/>
      <c r="K50" s="3"/>
      <c r="L50" s="3"/>
      <c r="M50" s="32"/>
      <c r="N50" s="7"/>
    </row>
    <row r="51" spans="2:14" s="1" customFormat="1" ht="18">
      <c r="B51" s="8" t="s">
        <v>140</v>
      </c>
      <c r="C51" s="3"/>
      <c r="D51" s="37" t="s">
        <v>107</v>
      </c>
      <c r="E51" s="204"/>
      <c r="F51" s="3"/>
      <c r="G51" s="3"/>
      <c r="H51" s="3"/>
      <c r="I51" s="3"/>
      <c r="J51" s="3"/>
      <c r="K51" s="3"/>
      <c r="L51" s="3"/>
      <c r="M51" s="32"/>
      <c r="N51" s="7"/>
    </row>
    <row r="52" spans="2:14" s="1" customFormat="1" ht="18">
      <c r="B52" s="8" t="s">
        <v>141</v>
      </c>
      <c r="C52" s="3"/>
      <c r="D52" s="37" t="s">
        <v>51</v>
      </c>
      <c r="E52" s="204"/>
      <c r="F52" s="3"/>
      <c r="G52" s="3"/>
      <c r="H52" s="3"/>
      <c r="I52" s="3"/>
      <c r="J52" s="3"/>
      <c r="K52" s="3"/>
      <c r="L52" s="3"/>
      <c r="M52" s="32"/>
      <c r="N52" s="7"/>
    </row>
    <row r="53" spans="2:14" s="1" customFormat="1" ht="18">
      <c r="B53" s="8" t="s">
        <v>142</v>
      </c>
      <c r="C53" s="3"/>
      <c r="D53" s="37" t="s">
        <v>50</v>
      </c>
      <c r="E53" s="204"/>
      <c r="F53" s="3"/>
      <c r="G53" s="3"/>
      <c r="K53" s="3"/>
      <c r="L53" s="3"/>
      <c r="M53" s="32"/>
      <c r="N53" s="7"/>
    </row>
    <row r="54" spans="2:14" s="1" customFormat="1" ht="18">
      <c r="B54" s="8" t="s">
        <v>143</v>
      </c>
      <c r="C54" s="3"/>
      <c r="D54" s="37" t="s">
        <v>1</v>
      </c>
      <c r="E54" s="204"/>
      <c r="F54" s="3"/>
      <c r="G54" s="3"/>
      <c r="K54" s="3"/>
      <c r="L54" s="3"/>
      <c r="M54" s="32"/>
      <c r="N54" s="7"/>
    </row>
    <row r="55" spans="2:14" s="1" customFormat="1" ht="18">
      <c r="B55" s="8" t="s">
        <v>144</v>
      </c>
      <c r="C55" s="3"/>
      <c r="D55" s="37" t="s">
        <v>2</v>
      </c>
      <c r="E55" s="204"/>
      <c r="F55" s="3"/>
      <c r="G55" s="3"/>
      <c r="K55" s="3"/>
      <c r="L55" s="3"/>
      <c r="M55" s="32"/>
      <c r="N55" s="7"/>
    </row>
    <row r="56" spans="2:14" s="1" customFormat="1" ht="18">
      <c r="B56" s="8" t="s">
        <v>145</v>
      </c>
      <c r="C56" s="3"/>
      <c r="D56" s="37" t="s">
        <v>10</v>
      </c>
      <c r="E56" s="204"/>
      <c r="F56" s="3"/>
      <c r="G56" s="3"/>
      <c r="K56" s="3"/>
      <c r="L56" s="3"/>
      <c r="M56" s="32"/>
      <c r="N56" s="7"/>
    </row>
    <row r="57" spans="2:14" s="1" customFormat="1" ht="18">
      <c r="B57" s="8" t="s">
        <v>146</v>
      </c>
      <c r="C57" s="3"/>
      <c r="D57" s="37" t="s">
        <v>3</v>
      </c>
      <c r="E57" s="204"/>
      <c r="F57" s="3"/>
      <c r="G57" s="3"/>
      <c r="K57" s="3"/>
      <c r="L57" s="3"/>
      <c r="M57" s="32"/>
      <c r="N57" s="7"/>
    </row>
    <row r="58" spans="2:14" s="1" customFormat="1" ht="18">
      <c r="B58" s="8" t="s">
        <v>147</v>
      </c>
      <c r="C58" s="3"/>
      <c r="D58" s="37"/>
      <c r="E58" s="204"/>
      <c r="F58" s="3"/>
      <c r="G58" s="3"/>
      <c r="K58" s="3"/>
      <c r="L58" s="3"/>
      <c r="M58" s="32"/>
      <c r="N58" s="7"/>
    </row>
    <row r="59" spans="2:14" s="1" customFormat="1" ht="18.75" thickBot="1">
      <c r="B59" s="114" t="s">
        <v>148</v>
      </c>
      <c r="C59" s="3"/>
      <c r="D59" s="78" t="s">
        <v>4</v>
      </c>
      <c r="E59" s="205"/>
      <c r="F59" s="3"/>
      <c r="G59" s="3"/>
      <c r="K59" s="3"/>
      <c r="L59" s="3"/>
      <c r="M59" s="32"/>
      <c r="N59" s="7"/>
    </row>
    <row r="60" spans="2:14" s="20" customFormat="1" ht="24.75" customHeight="1" thickBot="1">
      <c r="B60" s="8" t="s">
        <v>149</v>
      </c>
      <c r="C60" s="5" t="s">
        <v>206</v>
      </c>
      <c r="D60" s="5"/>
      <c r="E60" s="24"/>
      <c r="F60" s="22"/>
      <c r="G60" s="22"/>
      <c r="H60" s="22"/>
      <c r="I60" s="22"/>
      <c r="J60" s="22"/>
      <c r="K60" s="22"/>
      <c r="L60" s="22"/>
      <c r="M60" s="54">
        <f>SUM(E51:E59)</f>
        <v>0</v>
      </c>
      <c r="N60" s="19"/>
    </row>
    <row r="61" spans="2:14" s="20" customFormat="1" ht="21" customHeight="1" thickBot="1">
      <c r="B61" s="185" t="s">
        <v>161</v>
      </c>
      <c r="C61" s="186" t="s">
        <v>43</v>
      </c>
      <c r="D61" s="186"/>
      <c r="E61" s="187"/>
      <c r="F61" s="186"/>
      <c r="G61" s="188"/>
      <c r="H61" s="188"/>
      <c r="I61" s="188"/>
      <c r="J61" s="188"/>
      <c r="K61" s="188"/>
      <c r="L61" s="188"/>
      <c r="M61" s="101"/>
      <c r="N61" s="19"/>
    </row>
    <row r="62" spans="2:14" s="20" customFormat="1" ht="21.75" customHeight="1" thickBot="1">
      <c r="B62" s="83" t="s">
        <v>162</v>
      </c>
      <c r="C62" s="84" t="s">
        <v>207</v>
      </c>
      <c r="D62" s="84"/>
      <c r="E62" s="97"/>
      <c r="F62" s="104"/>
      <c r="G62" s="104"/>
      <c r="H62" s="104"/>
      <c r="I62" s="28"/>
      <c r="J62" s="28"/>
      <c r="K62" s="28"/>
      <c r="L62" s="28"/>
      <c r="M62" s="80">
        <f>M60+M61</f>
        <v>0</v>
      </c>
      <c r="N62" s="19"/>
    </row>
    <row r="63" spans="2:14" s="1" customFormat="1" ht="22.5" customHeight="1">
      <c r="B63" s="189" t="s">
        <v>163</v>
      </c>
      <c r="C63" s="190" t="s">
        <v>136</v>
      </c>
      <c r="D63" s="191"/>
      <c r="E63" s="192" t="s">
        <v>137</v>
      </c>
      <c r="F63" s="190"/>
      <c r="G63" s="190"/>
      <c r="H63" s="190"/>
      <c r="I63" s="193"/>
      <c r="J63" s="194"/>
      <c r="K63" s="195"/>
      <c r="L63" s="195"/>
      <c r="M63" s="81">
        <f>M48/(1-M62/100)</f>
        <v>0</v>
      </c>
      <c r="N63" s="19"/>
    </row>
    <row r="64" spans="2:14" s="1" customFormat="1" ht="18.75" thickBot="1">
      <c r="B64" s="196"/>
      <c r="C64" s="197"/>
      <c r="D64" s="197"/>
      <c r="E64" s="197" t="s">
        <v>208</v>
      </c>
      <c r="F64" s="197"/>
      <c r="G64" s="197"/>
      <c r="H64" s="197"/>
      <c r="I64" s="182"/>
      <c r="J64" s="182"/>
      <c r="K64" s="182"/>
      <c r="L64" s="182"/>
      <c r="M64" s="82"/>
      <c r="N64" s="19"/>
    </row>
    <row r="65" spans="2:14" s="1" customFormat="1" ht="7.5" customHeight="1" thickBot="1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34"/>
      <c r="N65" s="31"/>
    </row>
    <row r="66" spans="2:13" s="1" customFormat="1" ht="15">
      <c r="B66" s="3"/>
      <c r="C66" s="3"/>
      <c r="D66" s="3"/>
      <c r="E66" s="3"/>
      <c r="F66" s="3"/>
      <c r="G66" s="3"/>
      <c r="K66" s="3"/>
      <c r="L66" s="3"/>
      <c r="M66" s="35"/>
    </row>
    <row r="67" spans="1:13" s="1" customFormat="1" ht="15">
      <c r="A67"/>
      <c r="B67"/>
      <c r="C67"/>
      <c r="D67" t="s">
        <v>47</v>
      </c>
      <c r="E67"/>
      <c r="F67"/>
      <c r="G67"/>
      <c r="H67"/>
      <c r="I67"/>
      <c r="J67"/>
      <c r="K67"/>
      <c r="L67"/>
      <c r="M67"/>
    </row>
    <row r="68" spans="1:13" s="1" customFormat="1" ht="15">
      <c r="A68"/>
      <c r="B68"/>
      <c r="C68"/>
      <c r="D68" t="s">
        <v>48</v>
      </c>
      <c r="E68"/>
      <c r="F68"/>
      <c r="G68"/>
      <c r="H68"/>
      <c r="I68"/>
      <c r="J68"/>
      <c r="K68"/>
      <c r="L68"/>
      <c r="M68"/>
    </row>
    <row r="69" spans="4:13" s="1" customFormat="1" ht="15">
      <c r="D69" s="1" t="s">
        <v>187</v>
      </c>
      <c r="M69" s="4"/>
    </row>
    <row r="70" s="1" customFormat="1" ht="15">
      <c r="M70" s="4"/>
    </row>
    <row r="71" s="1" customFormat="1" ht="15">
      <c r="M71" s="4"/>
    </row>
    <row r="72" s="1" customFormat="1" ht="15">
      <c r="M72" s="4"/>
    </row>
    <row r="73" s="1" customFormat="1" ht="15">
      <c r="M73" s="4"/>
    </row>
    <row r="74" s="1" customFormat="1" ht="15">
      <c r="M74" s="4"/>
    </row>
    <row r="75" s="1" customFormat="1" ht="15">
      <c r="M75" s="4"/>
    </row>
    <row r="76" s="1" customFormat="1" ht="15">
      <c r="M76" s="4"/>
    </row>
    <row r="77" s="1" customFormat="1" ht="15">
      <c r="M77" s="4"/>
    </row>
    <row r="78" s="1" customFormat="1" ht="15">
      <c r="M78" s="4"/>
    </row>
    <row r="79" s="1" customFormat="1" ht="15">
      <c r="M79" s="4"/>
    </row>
    <row r="80" s="1" customFormat="1" ht="15">
      <c r="M80" s="4"/>
    </row>
    <row r="81" s="1" customFormat="1" ht="15">
      <c r="M81" s="4"/>
    </row>
    <row r="82" s="1" customFormat="1" ht="15">
      <c r="M82" s="4"/>
    </row>
    <row r="83" s="1" customFormat="1" ht="15">
      <c r="M83" s="4"/>
    </row>
    <row r="84" s="1" customFormat="1" ht="15">
      <c r="M84" s="4"/>
    </row>
    <row r="85" s="1" customFormat="1" ht="15">
      <c r="M85" s="4"/>
    </row>
    <row r="86" s="1" customFormat="1" ht="15">
      <c r="M86" s="4"/>
    </row>
    <row r="87" s="1" customFormat="1" ht="15">
      <c r="M87" s="4"/>
    </row>
    <row r="88" s="1" customFormat="1" ht="15">
      <c r="M88" s="4"/>
    </row>
    <row r="89" s="1" customFormat="1" ht="15">
      <c r="M89" s="4"/>
    </row>
    <row r="90" s="1" customFormat="1" ht="15">
      <c r="M90" s="4"/>
    </row>
    <row r="91" s="1" customFormat="1" ht="15">
      <c r="M91" s="4"/>
    </row>
    <row r="92" s="1" customFormat="1" ht="15">
      <c r="M92" s="4"/>
    </row>
    <row r="93" s="1" customFormat="1" ht="15">
      <c r="M93" s="4"/>
    </row>
    <row r="94" s="1" customFormat="1" ht="15">
      <c r="M94" s="4"/>
    </row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pans="8:10" s="1" customFormat="1" ht="15">
      <c r="H1181"/>
      <c r="I1181"/>
      <c r="J1181"/>
    </row>
    <row r="1182" spans="8:10" s="1" customFormat="1" ht="15">
      <c r="H1182"/>
      <c r="I1182"/>
      <c r="J1182"/>
    </row>
    <row r="1183" spans="8:10" s="1" customFormat="1" ht="15">
      <c r="H1183"/>
      <c r="I1183"/>
      <c r="J1183"/>
    </row>
    <row r="1184" spans="8:10" s="1" customFormat="1" ht="15">
      <c r="H1184"/>
      <c r="I1184"/>
      <c r="J1184"/>
    </row>
    <row r="1185" spans="8:10" s="1" customFormat="1" ht="15">
      <c r="H1185"/>
      <c r="I1185"/>
      <c r="J1185"/>
    </row>
    <row r="1186" spans="8:10" s="1" customFormat="1" ht="15">
      <c r="H1186"/>
      <c r="I1186"/>
      <c r="J1186"/>
    </row>
    <row r="1187" spans="8:10" s="1" customFormat="1" ht="15">
      <c r="H1187"/>
      <c r="I1187"/>
      <c r="J1187"/>
    </row>
  </sheetData>
  <sheetProtection sheet="1" objects="1" scenarios="1"/>
  <mergeCells count="10">
    <mergeCell ref="B2:N2"/>
    <mergeCell ref="L5:M5"/>
    <mergeCell ref="L6:M6"/>
    <mergeCell ref="D25:F25"/>
    <mergeCell ref="D8:I8"/>
    <mergeCell ref="D9:I9"/>
    <mergeCell ref="D10:I10"/>
    <mergeCell ref="D11:I11"/>
    <mergeCell ref="D12:I12"/>
    <mergeCell ref="B3:M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1"/>
  <headerFooter alignWithMargins="0">
    <oddFooter>&amp;C&amp;D/&amp;T&amp;R&amp;F/&amp;A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77"/>
  <sheetViews>
    <sheetView tabSelected="1" workbookViewId="0" topLeftCell="A49">
      <selection activeCell="D57" sqref="D57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4.28125" style="0" customWidth="1"/>
    <col min="4" max="4" width="33.57421875" style="0" customWidth="1"/>
    <col min="5" max="5" width="12.421875" style="0" customWidth="1"/>
    <col min="6" max="6" width="11.7109375" style="0" customWidth="1"/>
    <col min="7" max="7" width="15.140625" style="0" customWidth="1"/>
    <col min="8" max="8" width="13.00390625" style="0" customWidth="1"/>
    <col min="9" max="9" width="12.8515625" style="0" customWidth="1"/>
    <col min="10" max="10" width="12.7109375" style="0" customWidth="1"/>
    <col min="11" max="12" width="12.28125" style="0" customWidth="1"/>
    <col min="13" max="13" width="18.00390625" style="0" customWidth="1"/>
    <col min="14" max="14" width="1.7109375" style="0" customWidth="1"/>
  </cols>
  <sheetData>
    <row r="1" s="1" customFormat="1" ht="15.75" thickBot="1"/>
    <row r="2" spans="2:14" s="2" customFormat="1" ht="39" customHeight="1">
      <c r="B2" s="260" t="s">
        <v>92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</row>
    <row r="3" spans="2:14" s="2" customFormat="1" ht="34.5" customHeight="1" thickBot="1">
      <c r="B3" s="256" t="s">
        <v>108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140"/>
    </row>
    <row r="4" spans="2:14" s="2" customFormat="1" ht="34.5" customHeight="1">
      <c r="B4" s="263" t="s">
        <v>197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237"/>
    </row>
    <row r="5" spans="2:14" s="1" customFormat="1" ht="36" customHeight="1" thickBot="1">
      <c r="B5" s="137" t="s">
        <v>93</v>
      </c>
      <c r="C5" s="138"/>
      <c r="D5" s="138"/>
      <c r="E5" s="138"/>
      <c r="F5" s="138"/>
      <c r="G5" s="138"/>
      <c r="H5" s="138"/>
      <c r="I5" s="138"/>
      <c r="J5" s="138"/>
      <c r="K5" s="138" t="s">
        <v>12</v>
      </c>
      <c r="L5" s="138"/>
      <c r="M5" s="138" t="s">
        <v>33</v>
      </c>
      <c r="N5" s="139"/>
    </row>
    <row r="6" spans="2:14" s="20" customFormat="1" ht="23.25" customHeight="1">
      <c r="B6" s="83" t="s">
        <v>53</v>
      </c>
      <c r="C6" s="84" t="s">
        <v>94</v>
      </c>
      <c r="D6" s="84"/>
      <c r="E6" s="85"/>
      <c r="F6" s="85"/>
      <c r="G6" s="85"/>
      <c r="H6" s="85"/>
      <c r="I6" s="85"/>
      <c r="J6" s="112"/>
      <c r="K6" s="112"/>
      <c r="L6" s="258" t="s">
        <v>98</v>
      </c>
      <c r="M6" s="259"/>
      <c r="N6" s="7"/>
    </row>
    <row r="7" spans="2:14" s="1" customFormat="1" ht="15.75">
      <c r="B7" s="90"/>
      <c r="C7" s="134" t="s">
        <v>103</v>
      </c>
      <c r="D7" s="134"/>
      <c r="E7" s="134"/>
      <c r="F7" s="134"/>
      <c r="G7" s="134"/>
      <c r="H7" s="134"/>
      <c r="I7" s="135"/>
      <c r="J7" s="110" t="s">
        <v>96</v>
      </c>
      <c r="K7" s="111" t="s">
        <v>97</v>
      </c>
      <c r="L7" s="254" t="s">
        <v>104</v>
      </c>
      <c r="M7" s="255"/>
      <c r="N7" s="7"/>
    </row>
    <row r="8" spans="2:14" s="1" customFormat="1" ht="15.75">
      <c r="B8" s="90"/>
      <c r="C8" s="91"/>
      <c r="D8" s="108" t="s">
        <v>95</v>
      </c>
      <c r="E8" s="91"/>
      <c r="F8" s="91"/>
      <c r="G8" s="91"/>
      <c r="H8" s="91"/>
      <c r="I8" s="109"/>
      <c r="J8" s="57"/>
      <c r="K8" s="107"/>
      <c r="L8" s="125" t="s">
        <v>100</v>
      </c>
      <c r="M8" s="126" t="s">
        <v>99</v>
      </c>
      <c r="N8" s="7"/>
    </row>
    <row r="9" spans="2:14" s="1" customFormat="1" ht="15">
      <c r="B9" s="8" t="s">
        <v>54</v>
      </c>
      <c r="C9" s="3"/>
      <c r="D9" s="121"/>
      <c r="E9" s="141"/>
      <c r="F9" s="141"/>
      <c r="G9" s="141"/>
      <c r="H9" s="141"/>
      <c r="I9" s="142"/>
      <c r="J9" s="106"/>
      <c r="K9" s="106"/>
      <c r="L9" s="60"/>
      <c r="M9" s="123">
        <f>K9*L9</f>
        <v>0</v>
      </c>
      <c r="N9" s="7"/>
    </row>
    <row r="10" spans="2:14" s="1" customFormat="1" ht="15">
      <c r="B10" s="8" t="s">
        <v>55</v>
      </c>
      <c r="C10" s="3"/>
      <c r="D10" s="121"/>
      <c r="E10" s="141"/>
      <c r="F10" s="141"/>
      <c r="G10" s="141"/>
      <c r="H10" s="141"/>
      <c r="I10" s="142"/>
      <c r="J10" s="60"/>
      <c r="K10" s="60"/>
      <c r="L10" s="60"/>
      <c r="M10" s="123">
        <f>K10*L10</f>
        <v>0</v>
      </c>
      <c r="N10" s="7"/>
    </row>
    <row r="11" spans="2:14" s="1" customFormat="1" ht="15">
      <c r="B11" s="8" t="s">
        <v>56</v>
      </c>
      <c r="C11" s="3"/>
      <c r="D11" s="121"/>
      <c r="E11" s="141"/>
      <c r="F11" s="141"/>
      <c r="G11" s="141"/>
      <c r="H11" s="141"/>
      <c r="I11" s="142"/>
      <c r="J11" s="60"/>
      <c r="K11" s="60"/>
      <c r="L11" s="60"/>
      <c r="M11" s="123">
        <f>K11*L11</f>
        <v>0</v>
      </c>
      <c r="N11" s="7"/>
    </row>
    <row r="12" spans="2:14" s="1" customFormat="1" ht="15">
      <c r="B12" s="8" t="s">
        <v>57</v>
      </c>
      <c r="C12" s="3"/>
      <c r="D12" s="121"/>
      <c r="E12" s="141"/>
      <c r="F12" s="141"/>
      <c r="G12" s="141"/>
      <c r="H12" s="141"/>
      <c r="I12" s="142"/>
      <c r="J12" s="60"/>
      <c r="K12" s="60"/>
      <c r="L12" s="60"/>
      <c r="M12" s="123">
        <f>K12*L12</f>
        <v>0</v>
      </c>
      <c r="N12" s="7"/>
    </row>
    <row r="13" spans="2:14" s="1" customFormat="1" ht="15.75" thickBot="1">
      <c r="B13" s="114" t="s">
        <v>58</v>
      </c>
      <c r="C13" s="10"/>
      <c r="D13" s="115" t="s">
        <v>11</v>
      </c>
      <c r="E13" s="116"/>
      <c r="F13" s="116"/>
      <c r="G13" s="117"/>
      <c r="H13" s="118"/>
      <c r="I13" s="116"/>
      <c r="J13" s="122"/>
      <c r="K13" s="119">
        <f>SUM(K9:K12)</f>
        <v>0</v>
      </c>
      <c r="L13" s="119">
        <f>SUM(L9:L12)</f>
        <v>0</v>
      </c>
      <c r="M13" s="120">
        <f>SUM(M9:M12)</f>
        <v>0</v>
      </c>
      <c r="N13" s="7"/>
    </row>
    <row r="14" spans="2:14" s="20" customFormat="1" ht="25.5" customHeight="1" thickBot="1">
      <c r="B14" s="41" t="s">
        <v>59</v>
      </c>
      <c r="C14" s="5" t="s">
        <v>101</v>
      </c>
      <c r="D14" s="22"/>
      <c r="E14" s="65"/>
      <c r="F14" s="65"/>
      <c r="G14" s="65"/>
      <c r="H14" s="66"/>
      <c r="I14" s="65"/>
      <c r="J14" s="65"/>
      <c r="K14" s="67"/>
      <c r="L14" s="67"/>
      <c r="M14" s="124">
        <f>M13</f>
        <v>0</v>
      </c>
      <c r="N14" s="19"/>
    </row>
    <row r="15" spans="1:14" s="20" customFormat="1" ht="24.75" customHeight="1">
      <c r="A15" s="86"/>
      <c r="B15" s="83" t="s">
        <v>60</v>
      </c>
      <c r="C15" s="84" t="s">
        <v>198</v>
      </c>
      <c r="D15" s="84"/>
      <c r="E15" s="85"/>
      <c r="F15" s="85"/>
      <c r="G15" s="113"/>
      <c r="H15" s="36"/>
      <c r="I15" s="18"/>
      <c r="J15" s="18"/>
      <c r="K15" s="21"/>
      <c r="L15" s="21"/>
      <c r="M15" s="33"/>
      <c r="N15" s="19"/>
    </row>
    <row r="16" spans="2:14" s="1" customFormat="1" ht="18.75" thickBot="1">
      <c r="B16" s="149"/>
      <c r="C16" s="150"/>
      <c r="D16" s="247" t="s">
        <v>199</v>
      </c>
      <c r="E16" s="248"/>
      <c r="F16" s="248"/>
      <c r="G16" s="151" t="s">
        <v>8</v>
      </c>
      <c r="H16" s="3"/>
      <c r="I16" s="3"/>
      <c r="J16" s="3"/>
      <c r="K16" s="3"/>
      <c r="L16" s="3"/>
      <c r="M16" s="32"/>
      <c r="N16" s="7"/>
    </row>
    <row r="17" spans="2:14" s="1" customFormat="1" ht="18">
      <c r="B17" s="8" t="s">
        <v>61</v>
      </c>
      <c r="C17" s="3"/>
      <c r="D17" s="145" t="s">
        <v>13</v>
      </c>
      <c r="E17" s="146"/>
      <c r="F17" s="147"/>
      <c r="G17" s="148"/>
      <c r="H17" s="3"/>
      <c r="I17" s="3"/>
      <c r="J17" s="3"/>
      <c r="K17" s="3"/>
      <c r="L17" s="3"/>
      <c r="M17" s="32"/>
      <c r="N17" s="7"/>
    </row>
    <row r="18" spans="2:14" s="1" customFormat="1" ht="18">
      <c r="B18" s="8" t="s">
        <v>62</v>
      </c>
      <c r="C18" s="3"/>
      <c r="D18" s="15" t="s">
        <v>14</v>
      </c>
      <c r="E18" s="16"/>
      <c r="F18" s="17"/>
      <c r="G18" s="61">
        <v>0</v>
      </c>
      <c r="H18" s="3"/>
      <c r="I18" s="3"/>
      <c r="J18" s="3"/>
      <c r="K18" s="3"/>
      <c r="L18" s="3"/>
      <c r="M18" s="32"/>
      <c r="N18" s="7"/>
    </row>
    <row r="19" spans="2:14" s="1" customFormat="1" ht="18">
      <c r="B19" s="8" t="s">
        <v>63</v>
      </c>
      <c r="C19" s="3"/>
      <c r="D19" s="15" t="s">
        <v>189</v>
      </c>
      <c r="E19" s="16"/>
      <c r="F19" s="17"/>
      <c r="G19" s="61">
        <v>0</v>
      </c>
      <c r="H19" s="3"/>
      <c r="I19" s="3"/>
      <c r="J19" s="3"/>
      <c r="K19" s="3"/>
      <c r="L19" s="3"/>
      <c r="M19" s="32"/>
      <c r="N19" s="7"/>
    </row>
    <row r="20" spans="2:14" s="1" customFormat="1" ht="18">
      <c r="B20" s="8" t="s">
        <v>64</v>
      </c>
      <c r="C20" s="3"/>
      <c r="D20" s="15" t="s">
        <v>188</v>
      </c>
      <c r="E20" s="16"/>
      <c r="F20" s="17"/>
      <c r="G20" s="61">
        <v>0</v>
      </c>
      <c r="H20" s="3"/>
      <c r="I20" s="3"/>
      <c r="J20" s="3"/>
      <c r="K20" s="3"/>
      <c r="L20" s="3"/>
      <c r="M20" s="32"/>
      <c r="N20" s="7"/>
    </row>
    <row r="21" spans="2:14" s="1" customFormat="1" ht="18">
      <c r="B21" s="8" t="s">
        <v>65</v>
      </c>
      <c r="C21" s="3"/>
      <c r="D21" s="15" t="s">
        <v>17</v>
      </c>
      <c r="E21" s="16"/>
      <c r="F21" s="17"/>
      <c r="G21" s="61">
        <v>0</v>
      </c>
      <c r="H21" s="3"/>
      <c r="I21" s="3"/>
      <c r="J21" s="3"/>
      <c r="K21" s="3"/>
      <c r="L21" s="3"/>
      <c r="M21" s="32"/>
      <c r="N21" s="7"/>
    </row>
    <row r="22" spans="2:14" s="1" customFormat="1" ht="18">
      <c r="B22" s="8" t="s">
        <v>66</v>
      </c>
      <c r="C22" s="3"/>
      <c r="D22" s="15" t="s">
        <v>18</v>
      </c>
      <c r="E22" s="16"/>
      <c r="F22" s="17"/>
      <c r="G22" s="61">
        <v>0</v>
      </c>
      <c r="H22" s="3"/>
      <c r="I22" s="3"/>
      <c r="J22" s="3"/>
      <c r="K22" s="3"/>
      <c r="L22" s="3"/>
      <c r="M22" s="32"/>
      <c r="N22" s="7"/>
    </row>
    <row r="23" spans="2:14" s="1" customFormat="1" ht="18">
      <c r="B23" s="8" t="s">
        <v>67</v>
      </c>
      <c r="C23" s="3"/>
      <c r="D23" s="15" t="s">
        <v>19</v>
      </c>
      <c r="E23" s="16"/>
      <c r="F23" s="17"/>
      <c r="G23" s="61">
        <v>0</v>
      </c>
      <c r="H23" s="3"/>
      <c r="I23" s="3"/>
      <c r="J23" s="3"/>
      <c r="K23" s="3"/>
      <c r="L23" s="3"/>
      <c r="M23" s="32"/>
      <c r="N23" s="7"/>
    </row>
    <row r="24" spans="2:14" s="1" customFormat="1" ht="18">
      <c r="B24" s="8" t="s">
        <v>68</v>
      </c>
      <c r="C24" s="3"/>
      <c r="D24" s="15" t="s">
        <v>20</v>
      </c>
      <c r="E24" s="16"/>
      <c r="F24" s="17"/>
      <c r="G24" s="61">
        <v>0</v>
      </c>
      <c r="H24" s="3"/>
      <c r="I24" s="3"/>
      <c r="J24" s="3"/>
      <c r="K24" s="3"/>
      <c r="L24" s="3"/>
      <c r="M24" s="32"/>
      <c r="N24" s="7"/>
    </row>
    <row r="25" spans="2:14" s="1" customFormat="1" ht="18">
      <c r="B25" s="8" t="s">
        <v>69</v>
      </c>
      <c r="C25" s="3"/>
      <c r="D25" s="15" t="s">
        <v>21</v>
      </c>
      <c r="E25" s="16"/>
      <c r="F25" s="17"/>
      <c r="G25" s="61">
        <v>0</v>
      </c>
      <c r="H25" s="3"/>
      <c r="I25" s="3"/>
      <c r="J25" s="3"/>
      <c r="K25" s="3"/>
      <c r="L25" s="3"/>
      <c r="M25" s="32"/>
      <c r="N25" s="7"/>
    </row>
    <row r="26" spans="2:14" s="1" customFormat="1" ht="18">
      <c r="B26" s="8" t="s">
        <v>70</v>
      </c>
      <c r="C26" s="3"/>
      <c r="D26" s="15" t="s">
        <v>22</v>
      </c>
      <c r="E26" s="16"/>
      <c r="F26" s="17"/>
      <c r="G26" s="61">
        <v>0</v>
      </c>
      <c r="H26" s="3"/>
      <c r="I26" s="3"/>
      <c r="J26" s="3"/>
      <c r="K26" s="3"/>
      <c r="L26" s="3"/>
      <c r="M26" s="32"/>
      <c r="N26" s="7"/>
    </row>
    <row r="27" spans="2:14" s="1" customFormat="1" ht="18">
      <c r="B27" s="8" t="s">
        <v>71</v>
      </c>
      <c r="C27" s="3"/>
      <c r="D27" s="15" t="s">
        <v>23</v>
      </c>
      <c r="E27" s="16"/>
      <c r="F27" s="17"/>
      <c r="G27" s="61">
        <v>0</v>
      </c>
      <c r="H27" s="3"/>
      <c r="I27" s="3"/>
      <c r="J27" s="3"/>
      <c r="K27" s="3"/>
      <c r="L27" s="3"/>
      <c r="M27" s="32"/>
      <c r="N27" s="7"/>
    </row>
    <row r="28" spans="2:14" s="1" customFormat="1" ht="18">
      <c r="B28" s="8" t="s">
        <v>72</v>
      </c>
      <c r="C28" s="3"/>
      <c r="D28" s="15" t="s">
        <v>24</v>
      </c>
      <c r="E28" s="16"/>
      <c r="F28" s="17"/>
      <c r="G28" s="61">
        <v>0</v>
      </c>
      <c r="H28" s="3"/>
      <c r="I28" s="3"/>
      <c r="J28" s="3"/>
      <c r="K28" s="3"/>
      <c r="L28" s="3"/>
      <c r="M28" s="32"/>
      <c r="N28" s="7"/>
    </row>
    <row r="29" spans="2:14" s="1" customFormat="1" ht="18">
      <c r="B29" s="8" t="s">
        <v>73</v>
      </c>
      <c r="C29" s="3"/>
      <c r="D29" s="15" t="s">
        <v>25</v>
      </c>
      <c r="E29" s="16"/>
      <c r="F29" s="17"/>
      <c r="G29" s="61">
        <v>0</v>
      </c>
      <c r="H29" s="3"/>
      <c r="I29" s="3"/>
      <c r="J29" s="3"/>
      <c r="K29" s="3"/>
      <c r="L29" s="3"/>
      <c r="M29" s="32"/>
      <c r="N29" s="7"/>
    </row>
    <row r="30" spans="2:14" s="1" customFormat="1" ht="18">
      <c r="B30" s="8" t="s">
        <v>74</v>
      </c>
      <c r="C30" s="3"/>
      <c r="D30" s="15" t="s">
        <v>26</v>
      </c>
      <c r="E30" s="16"/>
      <c r="F30" s="17"/>
      <c r="G30" s="61">
        <v>0</v>
      </c>
      <c r="H30" s="3"/>
      <c r="I30" s="3"/>
      <c r="J30" s="3"/>
      <c r="K30" s="3"/>
      <c r="L30" s="3"/>
      <c r="M30" s="32"/>
      <c r="N30" s="7"/>
    </row>
    <row r="31" spans="2:14" s="1" customFormat="1" ht="18">
      <c r="B31" s="8" t="s">
        <v>75</v>
      </c>
      <c r="C31" s="3"/>
      <c r="D31" s="15" t="s">
        <v>27</v>
      </c>
      <c r="E31" s="16"/>
      <c r="F31" s="17"/>
      <c r="G31" s="61">
        <v>0</v>
      </c>
      <c r="H31" s="3"/>
      <c r="I31" s="3"/>
      <c r="J31" s="3"/>
      <c r="K31" s="3"/>
      <c r="L31" s="3"/>
      <c r="M31" s="32"/>
      <c r="N31" s="7"/>
    </row>
    <row r="32" spans="2:14" s="1" customFormat="1" ht="18">
      <c r="B32" s="8" t="s">
        <v>76</v>
      </c>
      <c r="C32" s="3"/>
      <c r="D32" s="15" t="s">
        <v>28</v>
      </c>
      <c r="E32" s="16"/>
      <c r="F32" s="17"/>
      <c r="G32" s="61">
        <v>0</v>
      </c>
      <c r="H32" s="3"/>
      <c r="I32" s="3"/>
      <c r="J32" s="3"/>
      <c r="K32" s="3"/>
      <c r="L32" s="3"/>
      <c r="M32" s="32"/>
      <c r="N32" s="7"/>
    </row>
    <row r="33" spans="2:14" s="1" customFormat="1" ht="18">
      <c r="B33" s="8" t="s">
        <v>77</v>
      </c>
      <c r="C33" s="3"/>
      <c r="D33" s="15" t="s">
        <v>29</v>
      </c>
      <c r="E33" s="16"/>
      <c r="F33" s="17"/>
      <c r="G33" s="61">
        <v>0</v>
      </c>
      <c r="H33" s="3"/>
      <c r="I33" s="3"/>
      <c r="J33" s="3"/>
      <c r="K33" s="3"/>
      <c r="L33" s="3"/>
      <c r="M33" s="32"/>
      <c r="N33" s="7"/>
    </row>
    <row r="34" spans="2:14" s="1" customFormat="1" ht="18">
      <c r="B34" s="8" t="s">
        <v>78</v>
      </c>
      <c r="C34" s="3"/>
      <c r="D34" s="68" t="s">
        <v>30</v>
      </c>
      <c r="E34" s="16"/>
      <c r="F34" s="17"/>
      <c r="G34" s="61">
        <v>0</v>
      </c>
      <c r="H34" s="3"/>
      <c r="I34" s="3"/>
      <c r="J34" s="3"/>
      <c r="K34" s="3"/>
      <c r="L34" s="3"/>
      <c r="M34" s="32"/>
      <c r="N34" s="7"/>
    </row>
    <row r="35" spans="2:14" s="1" customFormat="1" ht="18.75" thickBot="1">
      <c r="B35" s="8" t="s">
        <v>79</v>
      </c>
      <c r="C35" s="3"/>
      <c r="E35" s="69"/>
      <c r="F35" s="70"/>
      <c r="G35" s="71">
        <v>0</v>
      </c>
      <c r="H35" s="3"/>
      <c r="I35" s="3"/>
      <c r="J35" s="3"/>
      <c r="K35" s="3"/>
      <c r="L35" s="3"/>
      <c r="M35" s="32"/>
      <c r="N35" s="19"/>
    </row>
    <row r="36" spans="2:14" s="1" customFormat="1" ht="18.75" thickBot="1">
      <c r="B36" s="74" t="s">
        <v>80</v>
      </c>
      <c r="C36" s="75"/>
      <c r="D36" s="76" t="s">
        <v>209</v>
      </c>
      <c r="E36" s="75"/>
      <c r="F36" s="75"/>
      <c r="G36" s="77"/>
      <c r="H36" s="75"/>
      <c r="I36" s="75"/>
      <c r="J36" s="75"/>
      <c r="K36" s="75"/>
      <c r="L36" s="75"/>
      <c r="M36" s="58">
        <f>SUM(G17:G35)</f>
        <v>0</v>
      </c>
      <c r="N36" s="19"/>
    </row>
    <row r="37" spans="2:14" s="20" customFormat="1" ht="22.5" customHeight="1" thickBot="1">
      <c r="B37" s="87">
        <v>3</v>
      </c>
      <c r="C37" s="88" t="s">
        <v>102</v>
      </c>
      <c r="D37" s="89"/>
      <c r="E37" s="127"/>
      <c r="F37" s="89"/>
      <c r="G37" s="128"/>
      <c r="H37" s="128"/>
      <c r="I37" s="128"/>
      <c r="J37" s="128"/>
      <c r="K37" s="129"/>
      <c r="L37" s="127"/>
      <c r="M37" s="143"/>
      <c r="N37" s="19"/>
    </row>
    <row r="38" spans="2:14" s="20" customFormat="1" ht="22.5" customHeight="1" thickBot="1">
      <c r="B38" s="92">
        <v>4</v>
      </c>
      <c r="C38" s="93" t="s">
        <v>210</v>
      </c>
      <c r="D38" s="93"/>
      <c r="E38" s="130"/>
      <c r="F38" s="131"/>
      <c r="G38" s="131"/>
      <c r="H38" s="132"/>
      <c r="I38" s="133"/>
      <c r="J38" s="131"/>
      <c r="K38" s="131"/>
      <c r="L38" s="132"/>
      <c r="M38" s="55">
        <f>IF(M37=0,0,M36/M37)</f>
        <v>0</v>
      </c>
      <c r="N38" s="19"/>
    </row>
    <row r="39" spans="2:14" s="20" customFormat="1" ht="22.5" customHeight="1" thickBot="1">
      <c r="B39" s="92">
        <v>5</v>
      </c>
      <c r="C39" s="93" t="s">
        <v>211</v>
      </c>
      <c r="D39" s="93"/>
      <c r="E39" s="130"/>
      <c r="F39" s="131"/>
      <c r="G39" s="131"/>
      <c r="H39" s="132"/>
      <c r="I39" s="133"/>
      <c r="J39" s="131"/>
      <c r="K39" s="131"/>
      <c r="L39" s="132"/>
      <c r="M39" s="55">
        <f>M14+M38</f>
        <v>0</v>
      </c>
      <c r="N39" s="19"/>
    </row>
    <row r="40" spans="2:14" s="1" customFormat="1" ht="18.75" customHeight="1" thickBot="1">
      <c r="B40" s="90" t="s">
        <v>81</v>
      </c>
      <c r="C40" s="95" t="s">
        <v>204</v>
      </c>
      <c r="D40" s="95"/>
      <c r="E40" s="95"/>
      <c r="F40" s="3"/>
      <c r="G40" s="3"/>
      <c r="H40" s="3"/>
      <c r="I40" s="3"/>
      <c r="J40" s="3"/>
      <c r="K40" s="3"/>
      <c r="L40" s="3"/>
      <c r="M40" s="32"/>
      <c r="N40" s="7"/>
    </row>
    <row r="41" spans="2:14" s="1" customFormat="1" ht="18">
      <c r="B41" s="8" t="s">
        <v>82</v>
      </c>
      <c r="C41" s="3"/>
      <c r="D41" s="37" t="s">
        <v>107</v>
      </c>
      <c r="E41" s="60"/>
      <c r="F41" s="3"/>
      <c r="G41" s="233" t="s">
        <v>191</v>
      </c>
      <c r="H41" s="26"/>
      <c r="I41" s="234"/>
      <c r="J41" s="3"/>
      <c r="K41" s="3"/>
      <c r="L41" s="3"/>
      <c r="M41" s="32"/>
      <c r="N41" s="7"/>
    </row>
    <row r="42" spans="2:14" s="1" customFormat="1" ht="18.75" thickBot="1">
      <c r="B42" s="8" t="s">
        <v>83</v>
      </c>
      <c r="C42" s="3"/>
      <c r="D42" s="37" t="s">
        <v>51</v>
      </c>
      <c r="E42" s="60"/>
      <c r="F42" s="3"/>
      <c r="G42" s="9" t="s">
        <v>190</v>
      </c>
      <c r="H42" s="10"/>
      <c r="I42" s="232"/>
      <c r="J42" s="3"/>
      <c r="K42" s="3"/>
      <c r="L42" s="3"/>
      <c r="M42" s="32"/>
      <c r="N42" s="7"/>
    </row>
    <row r="43" spans="2:14" s="1" customFormat="1" ht="18">
      <c r="B43" s="8" t="s">
        <v>84</v>
      </c>
      <c r="C43" s="3"/>
      <c r="D43" s="37" t="s">
        <v>50</v>
      </c>
      <c r="E43" s="60"/>
      <c r="F43" s="3"/>
      <c r="G43" s="3"/>
      <c r="H43" s="3"/>
      <c r="I43" s="3"/>
      <c r="J43" s="3"/>
      <c r="K43" s="3"/>
      <c r="L43" s="3"/>
      <c r="M43" s="32"/>
      <c r="N43" s="7"/>
    </row>
    <row r="44" spans="2:14" s="1" customFormat="1" ht="18">
      <c r="B44" s="8" t="s">
        <v>85</v>
      </c>
      <c r="C44" s="3"/>
      <c r="D44" s="37" t="s">
        <v>1</v>
      </c>
      <c r="E44" s="60"/>
      <c r="F44" s="3"/>
      <c r="G44" s="3"/>
      <c r="H44" s="3"/>
      <c r="I44" s="3"/>
      <c r="J44" s="3"/>
      <c r="K44" s="3"/>
      <c r="L44" s="3"/>
      <c r="M44" s="32"/>
      <c r="N44" s="7"/>
    </row>
    <row r="45" spans="2:14" s="1" customFormat="1" ht="18">
      <c r="B45" s="8" t="s">
        <v>86</v>
      </c>
      <c r="C45" s="3"/>
      <c r="D45" s="37" t="s">
        <v>2</v>
      </c>
      <c r="E45" s="60"/>
      <c r="F45" s="3"/>
      <c r="G45" s="3"/>
      <c r="H45" s="3"/>
      <c r="I45" s="3"/>
      <c r="J45" s="3"/>
      <c r="K45" s="3"/>
      <c r="L45" s="3"/>
      <c r="M45" s="32"/>
      <c r="N45" s="7"/>
    </row>
    <row r="46" spans="2:14" s="1" customFormat="1" ht="18">
      <c r="B46" s="8" t="s">
        <v>87</v>
      </c>
      <c r="C46" s="3"/>
      <c r="D46" s="37" t="s">
        <v>111</v>
      </c>
      <c r="E46" s="60"/>
      <c r="F46" s="3"/>
      <c r="G46" s="3"/>
      <c r="H46" s="3"/>
      <c r="I46" s="3"/>
      <c r="J46" s="3"/>
      <c r="K46" s="3"/>
      <c r="L46" s="3"/>
      <c r="M46" s="32"/>
      <c r="N46" s="7"/>
    </row>
    <row r="47" spans="2:14" s="1" customFormat="1" ht="18">
      <c r="B47" s="8" t="s">
        <v>88</v>
      </c>
      <c r="C47" s="3"/>
      <c r="D47" s="37" t="s">
        <v>3</v>
      </c>
      <c r="E47" s="60"/>
      <c r="F47" s="3"/>
      <c r="G47" s="3"/>
      <c r="H47" s="3"/>
      <c r="I47" s="3"/>
      <c r="J47" s="3"/>
      <c r="K47" s="3"/>
      <c r="L47" s="3"/>
      <c r="M47" s="32"/>
      <c r="N47" s="7"/>
    </row>
    <row r="48" spans="2:14" s="1" customFormat="1" ht="18">
      <c r="B48" s="8" t="s">
        <v>89</v>
      </c>
      <c r="C48" s="3"/>
      <c r="D48" s="37" t="s">
        <v>49</v>
      </c>
      <c r="E48" s="60"/>
      <c r="F48" s="3"/>
      <c r="G48" s="3"/>
      <c r="H48" s="3"/>
      <c r="I48" s="3"/>
      <c r="J48" s="3"/>
      <c r="K48" s="3"/>
      <c r="L48" s="3"/>
      <c r="M48" s="32"/>
      <c r="N48" s="7"/>
    </row>
    <row r="49" spans="2:14" s="1" customFormat="1" ht="18.75" thickBot="1">
      <c r="B49" s="114" t="s">
        <v>90</v>
      </c>
      <c r="C49" s="3"/>
      <c r="D49" s="78" t="s">
        <v>4</v>
      </c>
      <c r="E49" s="79"/>
      <c r="F49" s="3"/>
      <c r="G49" s="3"/>
      <c r="H49" s="3"/>
      <c r="I49" s="3"/>
      <c r="J49" s="3"/>
      <c r="K49" s="3"/>
      <c r="L49" s="3"/>
      <c r="M49" s="32"/>
      <c r="N49" s="7"/>
    </row>
    <row r="50" spans="2:14" s="20" customFormat="1" ht="24.75" customHeight="1" thickBot="1">
      <c r="B50" s="8" t="s">
        <v>91</v>
      </c>
      <c r="C50" s="5" t="s">
        <v>212</v>
      </c>
      <c r="D50" s="5"/>
      <c r="E50" s="24"/>
      <c r="F50" s="22"/>
      <c r="G50" s="22"/>
      <c r="H50" s="22"/>
      <c r="I50" s="22"/>
      <c r="J50" s="22"/>
      <c r="K50" s="22"/>
      <c r="L50" s="22"/>
      <c r="M50" s="54">
        <f>SUM(E41:E49)</f>
        <v>0</v>
      </c>
      <c r="N50" s="19"/>
    </row>
    <row r="51" spans="2:14" s="20" customFormat="1" ht="21" customHeight="1" thickBot="1">
      <c r="B51" s="92">
        <v>7</v>
      </c>
      <c r="C51" s="93" t="s">
        <v>43</v>
      </c>
      <c r="D51" s="93"/>
      <c r="E51" s="96"/>
      <c r="F51" s="102"/>
      <c r="G51" s="103"/>
      <c r="H51" s="103"/>
      <c r="I51" s="22"/>
      <c r="J51" s="22"/>
      <c r="K51" s="22"/>
      <c r="L51" s="22"/>
      <c r="M51" s="101"/>
      <c r="N51" s="19"/>
    </row>
    <row r="52" spans="2:14" s="20" customFormat="1" ht="21.75" customHeight="1" thickBot="1">
      <c r="B52" s="83">
        <v>8</v>
      </c>
      <c r="C52" s="84" t="s">
        <v>213</v>
      </c>
      <c r="D52" s="84"/>
      <c r="E52" s="96"/>
      <c r="F52" s="104"/>
      <c r="G52" s="104"/>
      <c r="H52" s="104"/>
      <c r="I52" s="28"/>
      <c r="J52" s="28"/>
      <c r="K52" s="28"/>
      <c r="L52" s="28"/>
      <c r="M52" s="80">
        <f>M50+M51</f>
        <v>0</v>
      </c>
      <c r="N52" s="19"/>
    </row>
    <row r="53" spans="2:14" s="1" customFormat="1" ht="22.5" customHeight="1">
      <c r="B53" s="98">
        <v>9</v>
      </c>
      <c r="C53" s="99" t="s">
        <v>105</v>
      </c>
      <c r="D53" s="100"/>
      <c r="E53" s="144"/>
      <c r="F53" s="25" t="s">
        <v>106</v>
      </c>
      <c r="G53" s="12"/>
      <c r="H53" s="12"/>
      <c r="I53" s="12"/>
      <c r="J53" s="26"/>
      <c r="K53" s="39"/>
      <c r="L53" s="39"/>
      <c r="M53" s="81">
        <f>M39/(1-M52/100)</f>
        <v>0</v>
      </c>
      <c r="N53" s="19"/>
    </row>
    <row r="54" spans="2:14" s="1" customFormat="1" ht="18.75" thickBot="1">
      <c r="B54" s="27"/>
      <c r="C54" s="13"/>
      <c r="D54" s="13"/>
      <c r="E54" s="10"/>
      <c r="F54" s="13" t="s">
        <v>214</v>
      </c>
      <c r="G54" s="13"/>
      <c r="H54" s="13"/>
      <c r="I54" s="13"/>
      <c r="J54" s="10"/>
      <c r="K54" s="10"/>
      <c r="L54" s="10"/>
      <c r="M54" s="82"/>
      <c r="N54" s="19"/>
    </row>
    <row r="55" spans="2:14" s="1" customFormat="1" ht="7.5" customHeight="1" thickBot="1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36"/>
      <c r="N55" s="31"/>
    </row>
    <row r="56" spans="2:13" s="1" customFormat="1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5"/>
    </row>
    <row r="57" spans="1:13" s="1" customFormat="1" ht="15">
      <c r="A57"/>
      <c r="B57"/>
      <c r="C57"/>
      <c r="D57" t="s">
        <v>47</v>
      </c>
      <c r="E57"/>
      <c r="F57"/>
      <c r="G57"/>
      <c r="H57"/>
      <c r="I57"/>
      <c r="J57"/>
      <c r="K57"/>
      <c r="L57"/>
      <c r="M57"/>
    </row>
    <row r="58" spans="1:13" s="1" customFormat="1" ht="15">
      <c r="A58"/>
      <c r="B58"/>
      <c r="C58"/>
      <c r="D58" t="s">
        <v>48</v>
      </c>
      <c r="E58"/>
      <c r="F58"/>
      <c r="G58"/>
      <c r="H58"/>
      <c r="I58"/>
      <c r="J58"/>
      <c r="K58"/>
      <c r="L58"/>
      <c r="M58"/>
    </row>
    <row r="59" s="1" customFormat="1" ht="15">
      <c r="D59" s="1" t="s">
        <v>192</v>
      </c>
    </row>
    <row r="60" s="1" customFormat="1" ht="15">
      <c r="M60" s="4"/>
    </row>
    <row r="61" s="1" customFormat="1" ht="15">
      <c r="M61" s="4"/>
    </row>
    <row r="62" s="1" customFormat="1" ht="15">
      <c r="M62" s="4"/>
    </row>
    <row r="63" s="1" customFormat="1" ht="15">
      <c r="M63" s="4"/>
    </row>
    <row r="64" s="1" customFormat="1" ht="15">
      <c r="M64" s="4"/>
    </row>
    <row r="65" s="1" customFormat="1" ht="15">
      <c r="M65" s="4"/>
    </row>
    <row r="66" s="1" customFormat="1" ht="15">
      <c r="M66" s="4"/>
    </row>
    <row r="67" s="1" customFormat="1" ht="15">
      <c r="M67" s="4"/>
    </row>
    <row r="68" s="1" customFormat="1" ht="15">
      <c r="M68" s="4"/>
    </row>
    <row r="69" s="1" customFormat="1" ht="15">
      <c r="M69" s="4"/>
    </row>
    <row r="70" s="1" customFormat="1" ht="15">
      <c r="M70" s="4"/>
    </row>
    <row r="71" s="1" customFormat="1" ht="15">
      <c r="M71" s="4"/>
    </row>
    <row r="72" s="1" customFormat="1" ht="15">
      <c r="M72" s="4"/>
    </row>
    <row r="73" s="1" customFormat="1" ht="15">
      <c r="M73" s="4"/>
    </row>
    <row r="74" s="1" customFormat="1" ht="15">
      <c r="M74" s="4"/>
    </row>
    <row r="75" s="1" customFormat="1" ht="15">
      <c r="M75" s="4"/>
    </row>
    <row r="76" s="1" customFormat="1" ht="15">
      <c r="M76" s="4"/>
    </row>
    <row r="77" s="1" customFormat="1" ht="15">
      <c r="M77" s="4"/>
    </row>
    <row r="78" s="1" customFormat="1" ht="15">
      <c r="M78" s="4"/>
    </row>
    <row r="79" s="1" customFormat="1" ht="15">
      <c r="M79" s="4"/>
    </row>
    <row r="80" s="1" customFormat="1" ht="15">
      <c r="M80" s="4"/>
    </row>
    <row r="81" s="1" customFormat="1" ht="15">
      <c r="M81" s="4"/>
    </row>
    <row r="82" s="1" customFormat="1" ht="15">
      <c r="M82" s="4"/>
    </row>
    <row r="83" s="1" customFormat="1" ht="15">
      <c r="M83" s="4"/>
    </row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>
      <c r="M1177"/>
    </row>
  </sheetData>
  <sheetProtection sheet="1" objects="1" scenarios="1"/>
  <mergeCells count="6">
    <mergeCell ref="B2:N2"/>
    <mergeCell ref="D16:F16"/>
    <mergeCell ref="L7:M7"/>
    <mergeCell ref="B3:M3"/>
    <mergeCell ref="L6:M6"/>
    <mergeCell ref="B4:M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Footer>&amp;C&amp;F/&amp;A&amp;R&amp;D/&amp;T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SEBRAE/ES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</dc:creator>
  <cp:keywords/>
  <dc:description/>
  <cp:lastModifiedBy>Roberto</cp:lastModifiedBy>
  <cp:lastPrinted>2002-07-11T18:55:16Z</cp:lastPrinted>
  <dcterms:created xsi:type="dcterms:W3CDTF">1999-07-21T16:16:28Z</dcterms:created>
  <dcterms:modified xsi:type="dcterms:W3CDTF">2005-08-17T18:16:29Z</dcterms:modified>
  <cp:category/>
  <cp:version/>
  <cp:contentType/>
  <cp:contentStatus/>
</cp:coreProperties>
</file>